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/>
  <mc:AlternateContent xmlns:mc="http://schemas.openxmlformats.org/markup-compatibility/2006">
    <mc:Choice Requires="x15">
      <x15ac:absPath xmlns:x15ac="http://schemas.microsoft.com/office/spreadsheetml/2010/11/ac" url="C:\Users\h204s22\Desktop\"/>
    </mc:Choice>
  </mc:AlternateContent>
  <xr:revisionPtr revIDLastSave="0" documentId="13_ncr:1_{7C13A8BA-163D-4478-B098-6174C6B03011}" xr6:coauthVersionLast="36" xr6:coauthVersionMax="36" xr10:uidLastSave="{00000000-0000-0000-0000-000000000000}"/>
  <bookViews>
    <workbookView xWindow="0" yWindow="0" windowWidth="28800" windowHeight="12180" tabRatio="734" xr2:uid="{00000000-000D-0000-FFFF-FFFF00000000}"/>
  </bookViews>
  <sheets>
    <sheet name="菜單" sheetId="7" r:id="rId1"/>
    <sheet name="工作表2" sheetId="9" r:id="rId2"/>
  </sheets>
  <definedNames>
    <definedName name="_xlnm.Print_Area" localSheetId="0">菜單!$A$1:$P$59</definedName>
  </definedNames>
  <calcPr calcId="191029" concurrentCalc="0"/>
</workbook>
</file>

<file path=xl/calcChain.xml><?xml version="1.0" encoding="utf-8"?>
<calcChain xmlns="http://schemas.openxmlformats.org/spreadsheetml/2006/main">
  <c r="P34" i="7" l="1"/>
  <c r="P32" i="7"/>
  <c r="P30" i="7"/>
  <c r="P28" i="7"/>
  <c r="P26" i="7"/>
  <c r="P24" i="7"/>
  <c r="P22" i="7"/>
  <c r="P20" i="7"/>
  <c r="P18" i="7"/>
  <c r="P16" i="7"/>
  <c r="P14" i="7"/>
  <c r="P12" i="7"/>
  <c r="P10" i="7"/>
  <c r="P8" i="7"/>
</calcChain>
</file>

<file path=xl/sharedStrings.xml><?xml version="1.0" encoding="utf-8"?>
<sst xmlns="http://schemas.openxmlformats.org/spreadsheetml/2006/main" count="332" uniqueCount="239">
  <si>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</si>
  <si>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</si>
  <si>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</si>
  <si>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</si>
  <si>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</si>
  <si>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青菜</t>
    <phoneticPr fontId="1" type="noConversion"/>
  </si>
  <si>
    <t>湯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</si>
  <si>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</si>
  <si>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</si>
  <si>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</si>
  <si>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</si>
  <si>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</si>
  <si>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本菜單僅供參考，實際菜色依實際狀況做調整</t>
    <phoneticPr fontId="1" type="noConversion"/>
  </si>
  <si>
    <t>15</t>
    <phoneticPr fontId="1" type="noConversion"/>
  </si>
  <si>
    <t>22</t>
    <phoneticPr fontId="1" type="noConversion"/>
  </si>
  <si>
    <t>23</t>
    <phoneticPr fontId="1" type="noConversion"/>
  </si>
  <si>
    <t>11</t>
    <phoneticPr fontId="1" type="noConversion"/>
  </si>
  <si>
    <t>12</t>
    <phoneticPr fontId="1" type="noConversion"/>
  </si>
  <si>
    <t>18</t>
    <phoneticPr fontId="1" type="noConversion"/>
  </si>
  <si>
    <t>19</t>
    <phoneticPr fontId="1" type="noConversion"/>
  </si>
  <si>
    <t>紫米飯</t>
  </si>
  <si>
    <t>蔥油雞</t>
  </si>
  <si>
    <t>綜合滷味</t>
  </si>
  <si>
    <t>冬菜黃芽湯</t>
  </si>
  <si>
    <t>馬鈴薯燉肉</t>
  </si>
  <si>
    <t>鮮菇黃瓜</t>
  </si>
  <si>
    <t>山粉圓冬瓜露</t>
  </si>
  <si>
    <t>白米飯</t>
    <phoneticPr fontId="1" type="noConversion"/>
  </si>
  <si>
    <t>五穀飯</t>
  </si>
  <si>
    <t>海芽蛋花湯</t>
    <phoneticPr fontId="1" type="noConversion"/>
  </si>
  <si>
    <t>地瓜飯</t>
  </si>
  <si>
    <t>玉米燴雞</t>
  </si>
  <si>
    <t>黑輪湯</t>
  </si>
  <si>
    <t>小米飯</t>
  </si>
  <si>
    <t>日式蒸蛋</t>
    <phoneticPr fontId="1" type="noConversion"/>
  </si>
  <si>
    <t>什蔬燉肉</t>
    <phoneticPr fontId="1" type="noConversion"/>
  </si>
  <si>
    <t>栗子燉肉</t>
  </si>
  <si>
    <t>薑絲冬瓜湯</t>
  </si>
  <si>
    <t>花椰菜</t>
    <phoneticPr fontId="1" type="noConversion"/>
  </si>
  <si>
    <t>高麗菜</t>
    <phoneticPr fontId="1" type="noConversion"/>
  </si>
  <si>
    <t>胚芽飯</t>
  </si>
  <si>
    <t>咖哩豬</t>
    <phoneticPr fontId="1" type="noConversion"/>
  </si>
  <si>
    <t>海苔炒蛋</t>
    <phoneticPr fontId="1" type="noConversion"/>
  </si>
  <si>
    <t>有機青菜</t>
    <phoneticPr fontId="1" type="noConversion"/>
  </si>
  <si>
    <t>洋薏仁飯</t>
  </si>
  <si>
    <t>紫蘇梅燒雞</t>
  </si>
  <si>
    <t>白菜蛋花湯</t>
    <phoneticPr fontId="1" type="noConversion"/>
  </si>
  <si>
    <t>芋香飯</t>
  </si>
  <si>
    <t>筍干豬腳</t>
  </si>
  <si>
    <t>番茄洋蔥湯</t>
  </si>
  <si>
    <t>白米.黑糯米</t>
    <phoneticPr fontId="1" type="noConversion"/>
  </si>
  <si>
    <t>雞丁.玉米筍.紅蘿蔔.青蔥.花椒粒</t>
    <phoneticPr fontId="1" type="noConversion"/>
  </si>
  <si>
    <t>黃豆芽.木耳.紅蘿蔔.冬菜.煮湯大骨</t>
    <phoneticPr fontId="1" type="noConversion"/>
  </si>
  <si>
    <t>白米</t>
    <phoneticPr fontId="1" type="noConversion"/>
  </si>
  <si>
    <t>豬肉丁.馬鈴薯.洋蔥.紅蘿蔔.味醂</t>
    <phoneticPr fontId="1" type="noConversion"/>
  </si>
  <si>
    <t>大黃瓜.金針菇.魚板.鮮菇</t>
    <phoneticPr fontId="1" type="noConversion"/>
  </si>
  <si>
    <t>山粉圓.冬瓜糖磚.二砂</t>
    <phoneticPr fontId="1" type="noConversion"/>
  </si>
  <si>
    <t>白米.五穀米</t>
    <phoneticPr fontId="1" type="noConversion"/>
  </si>
  <si>
    <t>豬肉丁.紅白蘿蔔.杏鮑菇.香菜</t>
    <phoneticPr fontId="1" type="noConversion"/>
  </si>
  <si>
    <t>白米.小米</t>
    <phoneticPr fontId="1" type="noConversion"/>
  </si>
  <si>
    <t>雞蛋.鮮菇.魚板</t>
    <phoneticPr fontId="1" type="noConversion"/>
  </si>
  <si>
    <t>白米.地瓜</t>
    <phoneticPr fontId="1" type="noConversion"/>
  </si>
  <si>
    <t>雞丁.玉米粒.馬鈴薯.洋蔥.紅蘿蔔</t>
    <phoneticPr fontId="1" type="noConversion"/>
  </si>
  <si>
    <t>四季豆.豬絞肉.紅蘿蔔</t>
    <phoneticPr fontId="1" type="noConversion"/>
  </si>
  <si>
    <t>魚香四季豆</t>
    <phoneticPr fontId="1" type="noConversion"/>
  </si>
  <si>
    <t>黑輪.白蘿蔔.柴魚片</t>
    <phoneticPr fontId="1" type="noConversion"/>
  </si>
  <si>
    <t>豬肉丁.栗子.豆薯.紅蘿蔔</t>
    <phoneticPr fontId="1" type="noConversion"/>
  </si>
  <si>
    <t>冬瓜.煮湯大骨.薑絲</t>
    <phoneticPr fontId="1" type="noConversion"/>
  </si>
  <si>
    <t>白米.胚芽米</t>
    <phoneticPr fontId="1" type="noConversion"/>
  </si>
  <si>
    <t>豬肉片.馬鈴薯.洋蔥.紅蘿蔔.咖哩粉</t>
    <phoneticPr fontId="1" type="noConversion"/>
  </si>
  <si>
    <t>雞蛋.三色豆.海苔粉</t>
    <phoneticPr fontId="1" type="noConversion"/>
  </si>
  <si>
    <t>白米.洋薏仁</t>
    <phoneticPr fontId="1" type="noConversion"/>
  </si>
  <si>
    <t>雞丁.地瓜.洋蔥.紫蘇梅</t>
    <phoneticPr fontId="1" type="noConversion"/>
  </si>
  <si>
    <t>大白菜.雞蛋</t>
    <phoneticPr fontId="1" type="noConversion"/>
  </si>
  <si>
    <t>白米.芋頭</t>
    <phoneticPr fontId="1" type="noConversion"/>
  </si>
  <si>
    <t>豬腳丁.豬肉丁.筍干</t>
    <phoneticPr fontId="1" type="noConversion"/>
  </si>
  <si>
    <t>番茄.洋蔥.木耳.煮湯大骨</t>
    <phoneticPr fontId="1" type="noConversion"/>
  </si>
  <si>
    <t>白木耳.桂圓肉.枸杞.二砂</t>
    <phoneticPr fontId="1" type="noConversion"/>
  </si>
  <si>
    <t>14</t>
    <phoneticPr fontId="1" type="noConversion"/>
  </si>
  <si>
    <t>13</t>
    <phoneticPr fontId="1" type="noConversion"/>
  </si>
  <si>
    <t>白米飯</t>
    <phoneticPr fontId="1" type="noConversion"/>
  </si>
  <si>
    <t>20</t>
    <phoneticPr fontId="1" type="noConversion"/>
  </si>
  <si>
    <t>洋薏仁飯</t>
    <phoneticPr fontId="1" type="noConversion"/>
  </si>
  <si>
    <t>白煮蛋.紅蔥頭</t>
    <phoneticPr fontId="1" type="noConversion"/>
  </si>
  <si>
    <t>芋香蒸肉末</t>
    <phoneticPr fontId="1" type="noConversion"/>
  </si>
  <si>
    <t>豬絞肉.芋頭.荸薺</t>
    <phoneticPr fontId="1" type="noConversion"/>
  </si>
  <si>
    <t>白菜燴鮮菇</t>
    <phoneticPr fontId="1" type="noConversion"/>
  </si>
  <si>
    <t>大白菜.香菇.彩椒</t>
    <phoneticPr fontId="1" type="noConversion"/>
  </si>
  <si>
    <t>味噌燒雞</t>
    <phoneticPr fontId="1" type="noConversion"/>
  </si>
  <si>
    <t>雞丁.紅白蘿蔔.味噌</t>
    <phoneticPr fontId="1" type="noConversion"/>
  </si>
  <si>
    <t>番茄炒蛋</t>
    <phoneticPr fontId="1" type="noConversion"/>
  </si>
  <si>
    <t>雞蛋.番茄.洋蔥</t>
    <phoneticPr fontId="1" type="noConversion"/>
  </si>
  <si>
    <t>玉米海帶湯</t>
    <phoneticPr fontId="1" type="noConversion"/>
  </si>
  <si>
    <t>玉米段.海帶片.煮湯大骨</t>
    <phoneticPr fontId="1" type="noConversion"/>
  </si>
  <si>
    <t>胚芽米飯</t>
    <phoneticPr fontId="1" type="noConversion"/>
  </si>
  <si>
    <t>甜不辣條.小黃瓜.紅蘿蔔.胡椒鹽</t>
    <phoneticPr fontId="1" type="noConversion"/>
  </si>
  <si>
    <t>油菜</t>
    <phoneticPr fontId="1" type="noConversion"/>
  </si>
  <si>
    <t>冬瓜排骨湯</t>
    <phoneticPr fontId="1" type="noConversion"/>
  </si>
  <si>
    <t>冬瓜.小湯排</t>
    <phoneticPr fontId="1" type="noConversion"/>
  </si>
  <si>
    <t>燕麥飯</t>
    <phoneticPr fontId="1" type="noConversion"/>
  </si>
  <si>
    <t>白米.燕麥</t>
    <phoneticPr fontId="1" type="noConversion"/>
  </si>
  <si>
    <t>親子雞肉丼</t>
    <phoneticPr fontId="1" type="noConversion"/>
  </si>
  <si>
    <t>白綠花椰.豬絞肉</t>
    <phoneticPr fontId="1" type="noConversion"/>
  </si>
  <si>
    <t>肉末雙色花椰</t>
    <phoneticPr fontId="1" type="noConversion"/>
  </si>
  <si>
    <t>紫菜鮑菇湯</t>
    <phoneticPr fontId="1" type="noConversion"/>
  </si>
  <si>
    <t>紫菜.鮑魚菇.煮湯大骨</t>
    <phoneticPr fontId="1" type="noConversion"/>
  </si>
  <si>
    <t>雞丁.紅蘿蔔.洋蔥.雞蛋.青蔥.味霖</t>
    <phoneticPr fontId="1" type="noConversion"/>
  </si>
  <si>
    <r>
      <t>全穀根莖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</si>
  <si>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豆魚肉蛋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</si>
  <si>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蔬菜類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</si>
  <si>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油脂類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</si>
  <si>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熱量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大卡</t>
    </r>
    <r>
      <rPr>
        <b/>
        <sz val="16"/>
        <rFont val="Times New Roman"/>
        <family val="1"/>
      </rPr>
      <t>)</t>
    </r>
    <phoneticPr fontId="1" type="noConversion"/>
  </si>
  <si>
    <r>
      <rPr>
        <b/>
        <sz val="18"/>
        <rFont val="細明體"/>
        <family val="3"/>
        <charset val="136"/>
      </rPr>
      <t>本月每日平圴鈣含量為</t>
    </r>
    <r>
      <rPr>
        <b/>
        <sz val="18"/>
        <rFont val="Times New Roman"/>
        <family val="1"/>
      </rPr>
      <t>240mg</t>
    </r>
    <r>
      <rPr>
        <b/>
        <sz val="18"/>
        <rFont val="細明體"/>
        <family val="3"/>
        <charset val="136"/>
      </rPr>
      <t xml:space="preserve">       </t>
    </r>
    <r>
      <rPr>
        <b/>
        <sz val="18"/>
        <rFont val="Times New Roman"/>
        <family val="1"/>
      </rPr>
      <t>(</t>
    </r>
    <r>
      <rPr>
        <b/>
        <sz val="18"/>
        <rFont val="細明體"/>
        <family val="3"/>
        <charset val="136"/>
      </rPr>
      <t>不含水果鈣量</t>
    </r>
    <r>
      <rPr>
        <b/>
        <sz val="18"/>
        <rFont val="Times New Roman"/>
        <family val="1"/>
      </rPr>
      <t>)</t>
    </r>
    <phoneticPr fontId="1" type="noConversion"/>
  </si>
  <si>
    <t>大滷湯</t>
    <phoneticPr fontId="1" type="noConversion"/>
  </si>
  <si>
    <t>5</t>
    <phoneticPr fontId="1" type="noConversion"/>
  </si>
  <si>
    <t>6</t>
    <phoneticPr fontId="1" type="noConversion"/>
  </si>
  <si>
    <t>24</t>
    <phoneticPr fontId="1" type="noConversion"/>
  </si>
  <si>
    <t>附餐</t>
    <phoneticPr fontId="1" type="noConversion"/>
  </si>
  <si>
    <t>每人5顆</t>
    <phoneticPr fontId="1" type="noConversion"/>
  </si>
  <si>
    <t>每人1顆</t>
    <phoneticPr fontId="1" type="noConversion"/>
  </si>
  <si>
    <t>每人1根</t>
    <phoneticPr fontId="1" type="noConversion"/>
  </si>
  <si>
    <t>椒鹽炒甜不辣條</t>
    <phoneticPr fontId="1" type="noConversion"/>
  </si>
  <si>
    <t>保久乳</t>
    <phoneticPr fontId="1" type="noConversion"/>
  </si>
  <si>
    <t>學校自購</t>
    <phoneticPr fontId="1" type="noConversion"/>
  </si>
  <si>
    <t>白米.高麗菜.五花豬肉.紅蘿蔔+豬排+青花菜.木耳.金針菇+白蘿蔔.貢丸.芹菜</t>
    <phoneticPr fontId="1" type="noConversion"/>
  </si>
  <si>
    <t>板豆腐.筍.香菇.紅蘿蔔</t>
    <phoneticPr fontId="1" type="noConversion"/>
  </si>
  <si>
    <t>番茄蛋花湯</t>
    <phoneticPr fontId="1" type="noConversion"/>
  </si>
  <si>
    <t>番茄.雞蛋</t>
    <phoneticPr fontId="1" type="noConversion"/>
  </si>
  <si>
    <t>油豆腐滷蛋X1</t>
    <phoneticPr fontId="1" type="noConversion"/>
  </si>
  <si>
    <t>白煮蛋.油豆腐</t>
    <phoneticPr fontId="1" type="noConversion"/>
  </si>
  <si>
    <t>蔥香肉燥</t>
    <phoneticPr fontId="1" type="noConversion"/>
  </si>
  <si>
    <t>豬絞肉.香菇.碎干丁,紅蔥頭</t>
    <phoneticPr fontId="1" type="noConversion"/>
  </si>
  <si>
    <t>蘿蔔糕.地瓜</t>
    <phoneticPr fontId="1" type="noConversion"/>
  </si>
  <si>
    <t>大白菜</t>
    <phoneticPr fontId="1" type="noConversion"/>
  </si>
  <si>
    <t>大白菜.木耳</t>
    <phoneticPr fontId="1" type="noConversion"/>
  </si>
  <si>
    <t>青白花椰</t>
    <phoneticPr fontId="1" type="noConversion"/>
  </si>
  <si>
    <t>乾海芽.雞蛋</t>
    <phoneticPr fontId="1" type="noConversion"/>
  </si>
  <si>
    <t>海結關東煮</t>
    <phoneticPr fontId="1" type="noConversion"/>
  </si>
  <si>
    <t>海帶結.白蘿蔔.小三角油腐.乾香菇朵.海山醬</t>
    <phoneticPr fontId="1" type="noConversion"/>
  </si>
  <si>
    <t>白蘿蔔.四分干.海帶.酸茦</t>
    <phoneticPr fontId="1" type="noConversion"/>
  </si>
  <si>
    <t>1/3</t>
    <phoneticPr fontId="1" type="noConversion"/>
  </si>
  <si>
    <t>4</t>
    <phoneticPr fontId="1" type="noConversion"/>
  </si>
  <si>
    <t>10</t>
    <phoneticPr fontId="1" type="noConversion"/>
  </si>
  <si>
    <t>17</t>
    <phoneticPr fontId="1" type="noConversion"/>
  </si>
  <si>
    <t>16</t>
    <phoneticPr fontId="1" type="noConversion"/>
  </si>
  <si>
    <t>21</t>
    <phoneticPr fontId="1" type="noConversion"/>
  </si>
  <si>
    <t>白米.五穀米</t>
  </si>
  <si>
    <t>有機白米飯</t>
    <phoneticPr fontId="1" type="noConversion"/>
  </si>
  <si>
    <t>有機白米</t>
    <phoneticPr fontId="1" type="noConversion"/>
  </si>
  <si>
    <t>有機青菜</t>
  </si>
  <si>
    <t>白米.胚芽米</t>
  </si>
  <si>
    <t>高麗菜.木耳</t>
    <phoneticPr fontId="1" type="noConversion"/>
  </si>
  <si>
    <t>有機白米飯</t>
    <phoneticPr fontId="1" type="noConversion"/>
  </si>
  <si>
    <t>有機白米</t>
    <phoneticPr fontId="1" type="noConversion"/>
  </si>
  <si>
    <t>每人1瓣</t>
  </si>
  <si>
    <t>什錦滷味</t>
    <phoneticPr fontId="1" type="noConversion"/>
  </si>
  <si>
    <t>福州丸湯</t>
    <phoneticPr fontId="1" type="noConversion"/>
  </si>
  <si>
    <t>豬肉丁.馬鈴薯.洋蔥.紅蘿蔔.咖哩粉</t>
    <phoneticPr fontId="1" type="noConversion"/>
  </si>
  <si>
    <t>四分干.海帶結.白蘿蔔</t>
    <phoneticPr fontId="1" type="noConversion"/>
  </si>
  <si>
    <t>福州丸.芹菜</t>
    <phoneticPr fontId="1" type="noConversion"/>
  </si>
  <si>
    <t>白米.燕麥.糙米.杏鮑菇.紅蘿蔔.青江菜.南瓜子.葵瓜子/鯛魚片/菠菜/肉羹.雞蛋.金針菇</t>
    <phoneticPr fontId="1" type="noConversion"/>
  </si>
  <si>
    <t>五穀飯</t>
    <phoneticPr fontId="1" type="noConversion"/>
  </si>
  <si>
    <t>酸甜咕咾肉片</t>
    <phoneticPr fontId="1" type="noConversion"/>
  </si>
  <si>
    <t>雞丁.紅蘿蔔.鳳梨.青椒.洋蔥</t>
    <phoneticPr fontId="1" type="noConversion"/>
  </si>
  <si>
    <t>糙米飯</t>
  </si>
  <si>
    <t>小白菜</t>
  </si>
  <si>
    <t>大黃瓜排骨湯</t>
  </si>
  <si>
    <t>白米.糙米</t>
  </si>
  <si>
    <t>大黃瓜.小湯排</t>
  </si>
  <si>
    <t>六</t>
    <phoneticPr fontId="1" type="noConversion"/>
  </si>
  <si>
    <t>7</t>
    <phoneticPr fontId="1" type="noConversion"/>
  </si>
  <si>
    <t>9</t>
    <phoneticPr fontId="1" type="noConversion"/>
  </si>
  <si>
    <t>2/13</t>
    <phoneticPr fontId="1" type="noConversion"/>
  </si>
  <si>
    <t>18</t>
    <phoneticPr fontId="1" type="noConversion"/>
  </si>
  <si>
    <t>北農有機青菜</t>
  </si>
  <si>
    <t>北農有機青菜</t>
    <phoneticPr fontId="1" type="noConversion"/>
  </si>
  <si>
    <t>每人1顆</t>
    <phoneticPr fontId="1" type="noConversion"/>
  </si>
  <si>
    <t>臺北市大佳國小112年1+2月份菜單</t>
    <phoneticPr fontId="1" type="noConversion"/>
  </si>
  <si>
    <t>杏仁小魚乾</t>
    <phoneticPr fontId="1" type="noConversion"/>
  </si>
  <si>
    <t>元本山海苔</t>
    <phoneticPr fontId="1" type="noConversion"/>
  </si>
  <si>
    <t>黑豆奶</t>
    <phoneticPr fontId="1" type="noConversion"/>
  </si>
  <si>
    <t>泰式寬粉</t>
    <phoneticPr fontId="1" type="noConversion"/>
  </si>
  <si>
    <t>米粉.豬絞肉.綠豆芽.韭菜.紅蘿蔔.乾香菇絲/菠菜/結頭菜.煮湯大骨</t>
    <phoneticPr fontId="1" type="noConversion"/>
  </si>
  <si>
    <t>滷蛋X1</t>
    <phoneticPr fontId="1" type="noConversion"/>
  </si>
  <si>
    <t>香菇肉燥</t>
    <phoneticPr fontId="1" type="noConversion"/>
  </si>
  <si>
    <t>酥炸豆腐</t>
  </si>
  <si>
    <t>味噌豆腐湯</t>
    <phoneticPr fontId="1" type="noConversion"/>
  </si>
  <si>
    <t>cas雕魚片</t>
    <phoneticPr fontId="1" type="noConversion"/>
  </si>
  <si>
    <r>
      <rPr>
        <b/>
        <sz val="50"/>
        <color rgb="FFFF0000"/>
        <rFont val="標楷體"/>
        <family val="4"/>
        <charset val="136"/>
      </rPr>
      <t>檸檬</t>
    </r>
    <r>
      <rPr>
        <b/>
        <sz val="50"/>
        <rFont val="標楷體"/>
        <family val="4"/>
        <charset val="136"/>
      </rPr>
      <t>魚片</t>
    </r>
    <phoneticPr fontId="1" type="noConversion"/>
  </si>
  <si>
    <t>香菇雞湯</t>
    <phoneticPr fontId="1" type="noConversion"/>
  </si>
  <si>
    <t>蔥花蛋</t>
    <phoneticPr fontId="1" type="noConversion"/>
  </si>
  <si>
    <t>焗烤白菜</t>
    <phoneticPr fontId="1" type="noConversion"/>
  </si>
  <si>
    <t>玉米濃湯</t>
    <phoneticPr fontId="1" type="noConversion"/>
  </si>
  <si>
    <t>紅燒白蘿蔔</t>
    <phoneticPr fontId="1" type="noConversion"/>
  </si>
  <si>
    <t>白蘿蔔.香菇.</t>
    <phoneticPr fontId="1" type="noConversion"/>
  </si>
  <si>
    <t>/雞腿/A菜/</t>
    <phoneticPr fontId="1" type="noConversion"/>
  </si>
  <si>
    <t>酸辣湯</t>
  </si>
  <si>
    <t>板豆腐.金針菇.木耳.紅蘿蔔.烏醋</t>
  </si>
  <si>
    <t>咖哩肉丁</t>
    <phoneticPr fontId="1" type="noConversion"/>
  </si>
  <si>
    <t>地瓜蘿蔔糕</t>
    <phoneticPr fontId="1" type="noConversion"/>
  </si>
  <si>
    <t>蒲燒雕魚</t>
    <phoneticPr fontId="1" type="noConversion"/>
  </si>
  <si>
    <t>芹香魷魚</t>
    <phoneticPr fontId="1" type="noConversion"/>
  </si>
  <si>
    <r>
      <t>西芹.</t>
    </r>
    <r>
      <rPr>
        <b/>
        <sz val="20"/>
        <color rgb="FFFF0000"/>
        <rFont val="標楷體"/>
        <family val="4"/>
        <charset val="136"/>
      </rPr>
      <t>cas魷魚圈</t>
    </r>
    <r>
      <rPr>
        <b/>
        <sz val="20"/>
        <rFont val="標楷體"/>
        <family val="4"/>
        <charset val="136"/>
      </rPr>
      <t>.木耳</t>
    </r>
    <phoneticPr fontId="1" type="noConversion"/>
  </si>
  <si>
    <t>白油麵.洋蔥.大白菜.紅蘿蔔.豬肉絲.乾香菇絲.青蔥.沙茶醬/雞排/有機青菜/</t>
    <phoneticPr fontId="1" type="noConversion"/>
  </si>
  <si>
    <t>起士奶油玉米</t>
    <phoneticPr fontId="1" type="noConversion"/>
  </si>
  <si>
    <t>雞蛋</t>
    <phoneticPr fontId="1" type="noConversion"/>
  </si>
  <si>
    <t>銀耳桂圓湯</t>
    <phoneticPr fontId="1" type="noConversion"/>
  </si>
  <si>
    <t>椒鹽玉米筍</t>
    <phoneticPr fontId="1" type="noConversion"/>
  </si>
  <si>
    <t>玉米筍.胡椒鹽</t>
    <phoneticPr fontId="1" type="noConversion"/>
  </si>
  <si>
    <t>素食主菜</t>
    <phoneticPr fontId="1" type="noConversion"/>
  </si>
  <si>
    <t>什蔬燉油豆腐</t>
    <phoneticPr fontId="1" type="noConversion"/>
  </si>
  <si>
    <r>
      <rPr>
        <b/>
        <sz val="50"/>
        <color rgb="FFFF0000"/>
        <rFont val="標楷體"/>
        <family val="4"/>
        <charset val="136"/>
      </rPr>
      <t>日式湯烏龍麵</t>
    </r>
    <r>
      <rPr>
        <b/>
        <sz val="50"/>
        <rFont val="標楷體"/>
        <family val="4"/>
        <charset val="136"/>
      </rPr>
      <t>+</t>
    </r>
    <r>
      <rPr>
        <b/>
        <sz val="50"/>
        <color theme="9" tint="-0.249977111117893"/>
        <rFont val="標楷體"/>
        <family val="4"/>
        <charset val="136"/>
      </rPr>
      <t>黃金椒鹽豆腐丁</t>
    </r>
    <r>
      <rPr>
        <b/>
        <sz val="50"/>
        <rFont val="標楷體"/>
        <family val="4"/>
        <charset val="136"/>
      </rPr>
      <t>+烤雞腿X1+A菜</t>
    </r>
  </si>
  <si>
    <t>筍干烤麩</t>
    <phoneticPr fontId="1" type="noConversion"/>
  </si>
  <si>
    <t>玉米燴百頁</t>
    <phoneticPr fontId="1" type="noConversion"/>
  </si>
  <si>
    <t>客家豆干小炒</t>
    <phoneticPr fontId="1" type="noConversion"/>
  </si>
  <si>
    <t>栗子燉素肚片</t>
    <phoneticPr fontId="1" type="noConversion"/>
  </si>
  <si>
    <t>紫蘇梅燒素雞</t>
    <phoneticPr fontId="1" type="noConversion"/>
  </si>
  <si>
    <r>
      <t>肉燥香炒米粉+</t>
    </r>
    <r>
      <rPr>
        <b/>
        <sz val="50"/>
        <color rgb="FFFF0000"/>
        <rFont val="標楷體"/>
        <family val="4"/>
        <charset val="136"/>
      </rPr>
      <t>蒲燒雕</t>
    </r>
    <r>
      <rPr>
        <b/>
        <sz val="50"/>
        <color theme="9" tint="-0.249977111117893"/>
        <rFont val="標楷體"/>
        <family val="4"/>
        <charset val="136"/>
      </rPr>
      <t>+素蠔油燒凍豆腐塊</t>
    </r>
    <r>
      <rPr>
        <b/>
        <sz val="50"/>
        <rFont val="標楷體"/>
        <family val="4"/>
        <charset val="136"/>
      </rPr>
      <t>+菠菜+結頭菜大骨湯</t>
    </r>
    <phoneticPr fontId="1" type="noConversion"/>
  </si>
  <si>
    <t>咖哩麵輪</t>
    <phoneticPr fontId="1" type="noConversion"/>
  </si>
  <si>
    <t>茄子燒豆干絲</t>
    <phoneticPr fontId="1" type="noConversion"/>
  </si>
  <si>
    <t>素蔥油麵腸</t>
    <phoneticPr fontId="1" type="noConversion"/>
  </si>
  <si>
    <t>炒雙結(海結.豆皮結)</t>
    <phoneticPr fontId="1" type="noConversion"/>
  </si>
  <si>
    <r>
      <t>高麗菜鹹豬肉炒飯</t>
    </r>
    <r>
      <rPr>
        <b/>
        <sz val="50"/>
        <color theme="9" tint="-0.249977111117893"/>
        <rFont val="標楷體"/>
        <family val="4"/>
        <charset val="136"/>
      </rPr>
      <t>+蜜滷四分干</t>
    </r>
    <r>
      <rPr>
        <b/>
        <sz val="50"/>
        <rFont val="標楷體"/>
        <family val="4"/>
        <charset val="136"/>
      </rPr>
      <t>+里肌豬排X1+田園花椰+貢丸菜頭湯</t>
    </r>
    <phoneticPr fontId="1" type="noConversion"/>
  </si>
  <si>
    <t>香菇豆干小丁</t>
    <phoneticPr fontId="1" type="noConversion"/>
  </si>
  <si>
    <t>味噌豆包</t>
    <phoneticPr fontId="1" type="noConversion"/>
  </si>
  <si>
    <t>花生麵筋</t>
    <phoneticPr fontId="1" type="noConversion"/>
  </si>
  <si>
    <r>
      <rPr>
        <b/>
        <sz val="50"/>
        <color rgb="FFFF0000"/>
        <rFont val="標楷體"/>
        <family val="4"/>
        <charset val="136"/>
      </rPr>
      <t>義大利肉醬</t>
    </r>
    <r>
      <rPr>
        <b/>
        <sz val="50"/>
        <rFont val="標楷體"/>
        <family val="4"/>
        <charset val="136"/>
      </rPr>
      <t>麵</t>
    </r>
    <r>
      <rPr>
        <b/>
        <sz val="50"/>
        <color theme="9" tint="-0.249977111117893"/>
        <rFont val="標楷體"/>
        <family val="4"/>
        <charset val="136"/>
      </rPr>
      <t>+紅燒蘭花干</t>
    </r>
    <r>
      <rPr>
        <b/>
        <sz val="50"/>
        <rFont val="標楷體"/>
        <family val="4"/>
        <charset val="136"/>
      </rPr>
      <t>+香滷雞排X1+有機青菜+</t>
    </r>
    <r>
      <rPr>
        <b/>
        <sz val="50"/>
        <color rgb="FFFF0000"/>
        <rFont val="標楷體"/>
        <family val="4"/>
        <charset val="136"/>
      </rPr>
      <t>玉米濃湯</t>
    </r>
    <phoneticPr fontId="1" type="noConversion"/>
  </si>
  <si>
    <t>素蔥香菇干丁</t>
    <phoneticPr fontId="1" type="noConversion"/>
  </si>
  <si>
    <t>麻婆豆腐</t>
    <phoneticPr fontId="1" type="noConversion"/>
  </si>
  <si>
    <t>酸甜咕咾烤麩</t>
    <phoneticPr fontId="1" type="noConversion"/>
  </si>
  <si>
    <t>蔬燴百頁豆腐</t>
    <phoneticPr fontId="1" type="noConversion"/>
  </si>
  <si>
    <t>咖哩油豆腐</t>
    <phoneticPr fontId="1" type="noConversion"/>
  </si>
  <si>
    <t>芹香干片</t>
    <phoneticPr fontId="1" type="noConversion"/>
  </si>
  <si>
    <r>
      <t>起司堅果野菇拌飯</t>
    </r>
    <r>
      <rPr>
        <b/>
        <sz val="50"/>
        <color theme="9" tint="-0.249977111117893"/>
        <rFont val="標楷體"/>
        <family val="4"/>
        <charset val="136"/>
      </rPr>
      <t>+脆皮豆包</t>
    </r>
    <r>
      <rPr>
        <b/>
        <sz val="50"/>
        <rFont val="標楷體"/>
        <family val="4"/>
        <charset val="136"/>
      </rPr>
      <t>+</t>
    </r>
    <r>
      <rPr>
        <b/>
        <sz val="50"/>
        <color rgb="FFFF0000"/>
        <rFont val="標楷體"/>
        <family val="4"/>
        <charset val="136"/>
      </rPr>
      <t>烤雞腿</t>
    </r>
    <r>
      <rPr>
        <b/>
        <sz val="50"/>
        <rFont val="標楷體"/>
        <family val="4"/>
        <charset val="136"/>
      </rPr>
      <t>+菠菜+</t>
    </r>
    <r>
      <rPr>
        <b/>
        <sz val="50"/>
        <color rgb="FFFF0000"/>
        <rFont val="標楷體"/>
        <family val="4"/>
        <charset val="136"/>
      </rPr>
      <t>味噌蛋花湯</t>
    </r>
    <phoneticPr fontId="1" type="noConversion"/>
  </si>
  <si>
    <t>番茄燴豆腐</t>
    <phoneticPr fontId="1" type="noConversion"/>
  </si>
  <si>
    <r>
      <t>奶類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</si>
  <si>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水果類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</si>
  <si>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t>水果</t>
  </si>
  <si>
    <t>水果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</si>
</sst>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m/d;@"/>
  </numFmts>
  <fonts count="3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4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00"/>
      <name val="細明體"/>
      <family val="3"/>
      <charset val="136"/>
    </font>
    <font>
      <b/>
      <sz val="18"/>
      <name val="Times New Roman"/>
      <family val="1"/>
    </font>
    <font>
      <b/>
      <sz val="30"/>
      <name val="華康圓體注音"/>
      <family val="1"/>
      <charset val="136"/>
    </font>
    <font>
      <b/>
      <sz val="50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30"/>
      <name val="華康中圓體"/>
      <family val="3"/>
      <charset val="136"/>
    </font>
    <font>
      <b/>
      <sz val="30"/>
      <name val="新細明體"/>
      <family val="1"/>
      <charset val="136"/>
    </font>
    <font>
      <b/>
      <sz val="20"/>
      <name val="標楷體"/>
      <family val="4"/>
      <charset val="136"/>
    </font>
    <font>
      <b/>
      <sz val="12"/>
      <name val="新細明體"/>
      <family val="1"/>
      <charset val="136"/>
    </font>
    <font>
      <b/>
      <sz val="18"/>
      <name val="標楷體"/>
      <family val="4"/>
      <charset val="136"/>
    </font>
    <font>
      <b/>
      <sz val="50"/>
      <name val="新細明體"/>
      <family val="1"/>
      <charset val="136"/>
    </font>
    <font>
      <b/>
      <sz val="18"/>
      <name val="細明體"/>
      <family val="3"/>
      <charset val="136"/>
    </font>
    <font>
      <b/>
      <sz val="10"/>
      <name val="標楷體"/>
      <family val="4"/>
      <charset val="136"/>
    </font>
    <font>
      <b/>
      <sz val="22"/>
      <name val="標楷體"/>
      <family val="4"/>
      <charset val="136"/>
    </font>
    <font>
      <b/>
      <sz val="24"/>
      <name val="標楷體"/>
      <family val="4"/>
      <charset val="136"/>
    </font>
    <font>
      <b/>
      <sz val="24"/>
      <name val="新細明體"/>
      <family val="1"/>
      <charset val="136"/>
    </font>
    <font>
      <b/>
      <sz val="28"/>
      <name val="標楷體"/>
      <family val="4"/>
      <charset val="136"/>
    </font>
    <font>
      <b/>
      <sz val="50"/>
      <color rgb="FFFF0000"/>
      <name val="標楷體"/>
      <family val="4"/>
      <charset val="136"/>
    </font>
    <font>
      <b/>
      <sz val="24"/>
      <color rgb="FFFF000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b/>
      <sz val="50"/>
      <color theme="9" tint="-0.249977111117893"/>
      <name val="標楷體"/>
      <family val="4"/>
      <charset val="136"/>
    </font>
    <font>
      <b/>
      <sz val="24"/>
      <color theme="9" tint="-0.249977111117893"/>
      <name val="標楷體"/>
      <family val="4"/>
      <charset val="136"/>
    </font>
    <font>
      <b/>
      <sz val="20"/>
      <color theme="9" tint="-0.249977111117893"/>
      <name val="標楷體"/>
      <family val="4"/>
      <charset val="136"/>
    </font>
    <font>
      <b/>
      <sz val="18"/>
      <color theme="9" tint="-0.249977111117893"/>
      <name val="標楷體"/>
      <family val="4"/>
      <charset val="136"/>
    </font>
    <font>
      <sz val="12"/>
      <color theme="9" tint="-0.249977111117893"/>
      <name val="Times New Roman"/>
      <family val="1"/>
    </font>
    <font>
      <b/>
      <sz val="16"/>
      <color theme="9" tint="-0.249977111117893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shrinkToFit="1"/>
    </xf>
    <xf numFmtId="0" fontId="26" fillId="0" borderId="31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shrinkToFit="1"/>
    </xf>
    <xf numFmtId="0" fontId="33" fillId="0" borderId="3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28" fillId="0" borderId="34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 shrinkToFit="1"/>
    </xf>
    <xf numFmtId="0" fontId="26" fillId="0" borderId="29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 wrapText="1"/>
    </xf>
    <xf numFmtId="49" fontId="17" fillId="0" borderId="2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17" fillId="3" borderId="11" xfId="0" applyNumberFormat="1" applyFont="1" applyFill="1" applyBorder="1" applyAlignment="1">
      <alignment horizontal="center" vertical="center" wrapText="1"/>
    </xf>
    <xf numFmtId="49" fontId="18" fillId="3" borderId="1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2" fillId="0" borderId="3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49" fontId="17" fillId="4" borderId="11" xfId="0" applyNumberFormat="1" applyFont="1" applyFill="1" applyBorder="1" applyAlignment="1">
      <alignment horizontal="center" vertical="center" wrapText="1"/>
    </xf>
    <xf numFmtId="49" fontId="17" fillId="4" borderId="17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15" fillId="0" borderId="23" xfId="0" applyNumberFormat="1" applyFont="1" applyBorder="1" applyAlignment="1">
      <alignment horizontal="center" vertical="center" wrapText="1"/>
    </xf>
    <xf numFmtId="176" fontId="16" fillId="0" borderId="24" xfId="0" applyNumberFormat="1" applyFont="1" applyBorder="1" applyAlignment="1">
      <alignment horizontal="center" vertical="center" wrapText="1"/>
    </xf>
    <xf numFmtId="176" fontId="16" fillId="0" borderId="25" xfId="0" applyNumberFormat="1" applyFont="1" applyBorder="1" applyAlignment="1">
      <alignment horizontal="center" vertical="center" wrapText="1"/>
    </xf>
    <xf numFmtId="176" fontId="15" fillId="0" borderId="13" xfId="0" applyNumberFormat="1" applyFont="1" applyBorder="1" applyAlignment="1">
      <alignment horizontal="center" vertical="center" wrapText="1"/>
    </xf>
    <xf numFmtId="176" fontId="16" fillId="0" borderId="2" xfId="0" applyNumberFormat="1" applyFont="1" applyBorder="1" applyAlignment="1">
      <alignment horizontal="center" vertical="center" wrapText="1"/>
    </xf>
    <xf numFmtId="176" fontId="16" fillId="0" borderId="1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3" fillId="2" borderId="10" xfId="0" applyNumberFormat="1" applyFont="1" applyFill="1" applyBorder="1" applyAlignment="1">
      <alignment horizontal="center" vertical="center" wrapText="1"/>
    </xf>
    <xf numFmtId="177" fontId="13" fillId="2" borderId="11" xfId="0" applyNumberFormat="1" applyFont="1" applyFill="1" applyBorder="1" applyAlignment="1">
      <alignment horizontal="center" vertical="center" wrapText="1"/>
    </xf>
    <xf numFmtId="177" fontId="13" fillId="2" borderId="12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16" xfId="0" applyFont="1" applyFill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</cellXfs>
  <cellStyles count="4">
    <cellStyle name="一般" xfId="0" builtinId="0"/>
    <cellStyle name="一般 2" xfId="1" xr:uid="{00000000-0005-0000-0000-000001000000}"/>
    <cellStyle name="一般 2 2" xfId="2" xr:uid="{00000000-0005-0000-0000-000002000000}"/>
    <cellStyle name="一般 2_泉源國小菜單104.04(OK)+配菜單0401-30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2858</xdr:colOff>
      <xdr:row>17</xdr:row>
      <xdr:rowOff>342900</xdr:rowOff>
    </xdr:from>
    <xdr:to>
      <xdr:col>17</xdr:col>
      <xdr:colOff>96682</xdr:colOff>
      <xdr:row>19</xdr:row>
      <xdr:rowOff>127000</xdr:rowOff>
    </xdr:to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798933" y="19554825"/>
          <a:ext cx="779624" cy="1193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16</xdr:col>
      <xdr:colOff>2858</xdr:colOff>
      <xdr:row>19</xdr:row>
      <xdr:rowOff>342900</xdr:rowOff>
    </xdr:from>
    <xdr:to>
      <xdr:col>17</xdr:col>
      <xdr:colOff>96682</xdr:colOff>
      <xdr:row>25</xdr:row>
      <xdr:rowOff>0</xdr:rowOff>
    </xdr:to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4798933" y="20964525"/>
          <a:ext cx="779624" cy="228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2</xdr:col>
      <xdr:colOff>230196</xdr:colOff>
      <xdr:row>9</xdr:row>
      <xdr:rowOff>111129</xdr:rowOff>
    </xdr:from>
    <xdr:to>
      <xdr:col>2</xdr:col>
      <xdr:colOff>2643187</xdr:colOff>
      <xdr:row>9</xdr:row>
      <xdr:rowOff>928691</xdr:rowOff>
    </xdr:to>
    <xdr:sp macro="" textlink="">
      <xdr:nvSpPr>
        <xdr:cNvPr id="26" name="WordArt 50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8509" y="5278442"/>
          <a:ext cx="2412991" cy="81756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日式特餐</a:t>
          </a:r>
        </a:p>
      </xdr:txBody>
    </xdr:sp>
    <xdr:clientData/>
  </xdr:twoCellAnchor>
  <xdr:twoCellAnchor>
    <xdr:from>
      <xdr:col>2</xdr:col>
      <xdr:colOff>2130424</xdr:colOff>
      <xdr:row>25</xdr:row>
      <xdr:rowOff>173038</xdr:rowOff>
    </xdr:from>
    <xdr:to>
      <xdr:col>3</xdr:col>
      <xdr:colOff>915987</xdr:colOff>
      <xdr:row>25</xdr:row>
      <xdr:rowOff>554038</xdr:rowOff>
    </xdr:to>
    <xdr:sp macro="" textlink="">
      <xdr:nvSpPr>
        <xdr:cNvPr id="28" name="WordArt 50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68737" y="17341851"/>
          <a:ext cx="1500188" cy="3810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蔬食日</a:t>
          </a:r>
        </a:p>
      </xdr:txBody>
    </xdr:sp>
    <xdr:clientData/>
  </xdr:twoCellAnchor>
  <xdr:twoCellAnchor editAs="oneCell">
    <xdr:from>
      <xdr:col>2</xdr:col>
      <xdr:colOff>2286000</xdr:colOff>
      <xdr:row>55</xdr:row>
      <xdr:rowOff>119063</xdr:rowOff>
    </xdr:from>
    <xdr:to>
      <xdr:col>3</xdr:col>
      <xdr:colOff>1071121</xdr:colOff>
      <xdr:row>55</xdr:row>
      <xdr:rowOff>503144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4313" y="39219188"/>
          <a:ext cx="1499746" cy="384081"/>
        </a:xfrm>
        <a:prstGeom prst="rect">
          <a:avLst/>
        </a:prstGeom>
      </xdr:spPr>
    </xdr:pic>
    <xdr:clientData/>
  </xdr:twoCellAnchor>
  <xdr:twoCellAnchor>
    <xdr:from>
      <xdr:col>2</xdr:col>
      <xdr:colOff>365126</xdr:colOff>
      <xdr:row>51</xdr:row>
      <xdr:rowOff>176213</xdr:rowOff>
    </xdr:from>
    <xdr:to>
      <xdr:col>2</xdr:col>
      <xdr:colOff>2024062</xdr:colOff>
      <xdr:row>52</xdr:row>
      <xdr:rowOff>44450</xdr:rowOff>
    </xdr:to>
    <xdr:sp macro="" textlink="">
      <xdr:nvSpPr>
        <xdr:cNvPr id="13" name="WordArt 50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03439" y="36395026"/>
          <a:ext cx="1658936" cy="86836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北歐特餐</a:t>
          </a:r>
        </a:p>
      </xdr:txBody>
    </xdr:sp>
    <xdr:clientData/>
  </xdr:twoCellAnchor>
  <xdr:twoCellAnchor>
    <xdr:from>
      <xdr:col>2</xdr:col>
      <xdr:colOff>381001</xdr:colOff>
      <xdr:row>21</xdr:row>
      <xdr:rowOff>166688</xdr:rowOff>
    </xdr:from>
    <xdr:to>
      <xdr:col>3</xdr:col>
      <xdr:colOff>47624</xdr:colOff>
      <xdr:row>21</xdr:row>
      <xdr:rowOff>984250</xdr:rowOff>
    </xdr:to>
    <xdr:sp macro="" textlink="">
      <xdr:nvSpPr>
        <xdr:cNvPr id="11" name="WordArt 50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19314" y="14335126"/>
          <a:ext cx="2381248" cy="81756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臺式特餐</a:t>
          </a:r>
        </a:p>
      </xdr:txBody>
    </xdr:sp>
    <xdr:clientData/>
  </xdr:twoCellAnchor>
  <xdr:twoCellAnchor>
    <xdr:from>
      <xdr:col>2</xdr:col>
      <xdr:colOff>357188</xdr:colOff>
      <xdr:row>31</xdr:row>
      <xdr:rowOff>166688</xdr:rowOff>
    </xdr:from>
    <xdr:to>
      <xdr:col>2</xdr:col>
      <xdr:colOff>2643187</xdr:colOff>
      <xdr:row>32</xdr:row>
      <xdr:rowOff>79375</xdr:rowOff>
    </xdr:to>
    <xdr:sp macro="" textlink="">
      <xdr:nvSpPr>
        <xdr:cNvPr id="12" name="WordArt 50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5501" y="21717001"/>
          <a:ext cx="2285999" cy="81756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臺式特餐</a:t>
          </a:r>
        </a:p>
      </xdr:txBody>
    </xdr:sp>
    <xdr:clientData/>
  </xdr:twoCellAnchor>
  <xdr:twoCellAnchor>
    <xdr:from>
      <xdr:col>2</xdr:col>
      <xdr:colOff>309562</xdr:colOff>
      <xdr:row>39</xdr:row>
      <xdr:rowOff>119062</xdr:rowOff>
    </xdr:from>
    <xdr:to>
      <xdr:col>2</xdr:col>
      <xdr:colOff>2595561</xdr:colOff>
      <xdr:row>39</xdr:row>
      <xdr:rowOff>936624</xdr:rowOff>
    </xdr:to>
    <xdr:sp macro="" textlink="">
      <xdr:nvSpPr>
        <xdr:cNvPr id="14" name="WordArt 50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47875" y="27455812"/>
          <a:ext cx="2285999" cy="81756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義式特餐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9"/>
  <sheetViews>
    <sheetView tabSelected="1" zoomScale="40" zoomScaleNormal="40" zoomScaleSheetLayoutView="40" workbookViewId="0">
      <selection activeCell="S10" sqref="S10"/>
    </sheetView>
  </sheetViews>
  <sheetFormatPr defaultColWidth="9" defaultRowHeight="18.75"/>
  <cols>
    <col min="1" max="1" width="14" style="4" customWidth="1"/>
    <col min="2" max="2" width="8.875" style="7" customWidth="1"/>
    <col min="3" max="3" width="35.5" style="8" customWidth="1"/>
    <col min="4" max="5" width="65.875" style="1" customWidth="1"/>
    <col min="6" max="6" width="106.875" style="1" customWidth="1"/>
    <col min="7" max="7" width="69.875" style="1" customWidth="1"/>
    <col min="8" max="8" width="88.375" style="1" customWidth="1"/>
    <col min="9" max="9" width="34.625" style="8" customWidth="1"/>
    <col min="10" max="15" width="7.625" style="3" customWidth="1"/>
    <col min="16" max="16" width="10.875" style="5" customWidth="1"/>
    <col min="17" max="16384" width="9" style="1"/>
  </cols>
  <sheetData>
    <row r="1" spans="1:23" ht="9" customHeight="1">
      <c r="A1" s="161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89"/>
    </row>
    <row r="2" spans="1:23" ht="9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89"/>
    </row>
    <row r="3" spans="1:23" ht="11.25" customHeight="1">
      <c r="A3" s="163" t="s">
        <v>177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90"/>
    </row>
    <row r="4" spans="1:23" ht="144.6" customHeight="1" thickBot="1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90"/>
    </row>
    <row r="5" spans="1:23" s="2" customFormat="1" ht="15.75" customHeight="1">
      <c r="A5" s="165" t="s">
        <v>0</v>
      </c>
      <c r="B5" s="168" t="s">
        <v>1</v>
      </c>
      <c r="C5" s="171" t="s">
        <v>2</v>
      </c>
      <c r="D5" s="117" t="s">
        <v>3</v>
      </c>
      <c r="E5" s="117" t="s">
        <v>209</v>
      </c>
      <c r="F5" s="117" t="s">
        <v>4</v>
      </c>
      <c r="G5" s="117" t="s">
        <v>5</v>
      </c>
      <c r="H5" s="117" t="s">
        <v>6</v>
      </c>
      <c r="I5" s="174" t="s">
        <v>117</v>
      </c>
      <c r="J5" s="158" t="s">
        <v>107</v>
      </c>
      <c r="K5" s="158" t="s">
        <v>108</v>
      </c>
      <c r="L5" s="158" t="s">
        <v>109</v>
      </c>
      <c r="M5" s="158" t="s">
        <v>236</v>
      </c>
      <c r="N5" s="158" t="s">
        <v>110</v>
      </c>
      <c r="O5" s="158" t="s">
        <v>235</v>
      </c>
      <c r="P5" s="155" t="s">
        <v>111</v>
      </c>
    </row>
    <row r="6" spans="1:23" s="2" customFormat="1" ht="13.5" customHeight="1">
      <c r="A6" s="166"/>
      <c r="B6" s="169"/>
      <c r="C6" s="172"/>
      <c r="D6" s="118"/>
      <c r="E6" s="118"/>
      <c r="F6" s="118"/>
      <c r="G6" s="118"/>
      <c r="H6" s="118"/>
      <c r="I6" s="175"/>
      <c r="J6" s="159"/>
      <c r="K6" s="159"/>
      <c r="L6" s="159"/>
      <c r="M6" s="159"/>
      <c r="N6" s="159"/>
      <c r="O6" s="159"/>
      <c r="P6" s="156"/>
    </row>
    <row r="7" spans="1:23" s="2" customFormat="1" ht="83.25" customHeight="1" thickBot="1">
      <c r="A7" s="167"/>
      <c r="B7" s="170"/>
      <c r="C7" s="173"/>
      <c r="D7" s="119"/>
      <c r="E7" s="119"/>
      <c r="F7" s="119"/>
      <c r="G7" s="119"/>
      <c r="H7" s="119"/>
      <c r="I7" s="176"/>
      <c r="J7" s="160"/>
      <c r="K7" s="160"/>
      <c r="L7" s="160"/>
      <c r="M7" s="160"/>
      <c r="N7" s="160"/>
      <c r="O7" s="160"/>
      <c r="P7" s="157"/>
    </row>
    <row r="8" spans="1:23" ht="81.75" customHeight="1">
      <c r="A8" s="129" t="s">
        <v>140</v>
      </c>
      <c r="B8" s="36" t="s">
        <v>8</v>
      </c>
      <c r="C8" s="9" t="s">
        <v>147</v>
      </c>
      <c r="D8" s="10" t="s">
        <v>35</v>
      </c>
      <c r="E8" s="69" t="s">
        <v>210</v>
      </c>
      <c r="F8" s="67" t="s">
        <v>190</v>
      </c>
      <c r="G8" s="10" t="s">
        <v>175</v>
      </c>
      <c r="H8" s="67" t="s">
        <v>189</v>
      </c>
      <c r="I8" s="98" t="s">
        <v>238</v>
      </c>
      <c r="J8" s="106">
        <v>4.2</v>
      </c>
      <c r="K8" s="107">
        <v>2.4</v>
      </c>
      <c r="L8" s="107">
        <v>1.3</v>
      </c>
      <c r="M8" s="107">
        <v>1</v>
      </c>
      <c r="N8" s="107">
        <v>2.5</v>
      </c>
      <c r="O8" s="107">
        <v>0</v>
      </c>
      <c r="P8" s="108">
        <f t="shared" ref="P8" si="0">(J8*70)+(K8*75)+(L8*25)+(M8*60)+(N8*45)+(O8*120)</f>
        <v>679</v>
      </c>
      <c r="Q8" s="91"/>
      <c r="R8" s="92"/>
      <c r="S8" s="92"/>
      <c r="T8" s="92"/>
      <c r="U8" s="92"/>
      <c r="V8" s="92"/>
      <c r="W8" s="92"/>
    </row>
    <row r="9" spans="1:23" ht="39.950000000000003" customHeight="1">
      <c r="A9" s="130"/>
      <c r="B9" s="37"/>
      <c r="C9" s="29" t="s">
        <v>148</v>
      </c>
      <c r="D9" s="28" t="s">
        <v>58</v>
      </c>
      <c r="E9" s="28"/>
      <c r="F9" s="30"/>
      <c r="G9" s="30" t="s">
        <v>43</v>
      </c>
      <c r="H9" s="30"/>
      <c r="I9" s="32" t="s">
        <v>118</v>
      </c>
      <c r="J9" s="14"/>
      <c r="K9" s="14"/>
      <c r="L9" s="14"/>
      <c r="M9" s="14"/>
      <c r="N9" s="14"/>
      <c r="O9" s="14"/>
      <c r="P9" s="15"/>
      <c r="Q9" s="91"/>
      <c r="R9" s="92"/>
      <c r="S9" s="92"/>
      <c r="T9" s="92"/>
      <c r="U9" s="92"/>
      <c r="V9" s="92"/>
      <c r="W9" s="92"/>
    </row>
    <row r="10" spans="1:23" ht="78" customHeight="1">
      <c r="A10" s="133" t="s">
        <v>141</v>
      </c>
      <c r="B10" s="137" t="s">
        <v>9</v>
      </c>
      <c r="C10" s="121" t="s">
        <v>211</v>
      </c>
      <c r="D10" s="122"/>
      <c r="E10" s="122"/>
      <c r="F10" s="122"/>
      <c r="G10" s="122"/>
      <c r="H10" s="123"/>
      <c r="I10" s="99" t="s">
        <v>122</v>
      </c>
      <c r="J10" s="109">
        <v>3</v>
      </c>
      <c r="K10" s="109">
        <v>2.2000000000000002</v>
      </c>
      <c r="L10" s="109">
        <v>1</v>
      </c>
      <c r="M10" s="109">
        <v>0</v>
      </c>
      <c r="N10" s="109">
        <v>3</v>
      </c>
      <c r="O10" s="109">
        <v>0</v>
      </c>
      <c r="P10" s="110">
        <f t="shared" ref="P10" si="1">(J10*70)+(K10*75)+(L10*25)+(M10*60)+(N10*45)+(O10*120)</f>
        <v>535</v>
      </c>
    </row>
    <row r="11" spans="1:23" ht="39.950000000000003" customHeight="1">
      <c r="A11" s="135"/>
      <c r="B11" s="120"/>
      <c r="C11" s="124" t="s">
        <v>195</v>
      </c>
      <c r="D11" s="125"/>
      <c r="E11" s="125"/>
      <c r="F11" s="125"/>
      <c r="G11" s="125"/>
      <c r="H11" s="126"/>
      <c r="I11" s="100" t="s">
        <v>123</v>
      </c>
      <c r="J11" s="14"/>
      <c r="K11" s="14"/>
      <c r="L11" s="14"/>
      <c r="M11" s="14"/>
      <c r="N11" s="14"/>
      <c r="O11" s="14"/>
      <c r="P11" s="15"/>
    </row>
    <row r="12" spans="1:23" ht="78" customHeight="1">
      <c r="A12" s="113" t="s">
        <v>114</v>
      </c>
      <c r="B12" s="115" t="s">
        <v>10</v>
      </c>
      <c r="C12" s="16" t="s">
        <v>47</v>
      </c>
      <c r="D12" s="21" t="s">
        <v>48</v>
      </c>
      <c r="E12" s="70" t="s">
        <v>212</v>
      </c>
      <c r="F12" s="21" t="s">
        <v>137</v>
      </c>
      <c r="G12" s="21" t="s">
        <v>174</v>
      </c>
      <c r="H12" s="21" t="s">
        <v>49</v>
      </c>
      <c r="I12" s="88" t="s">
        <v>237</v>
      </c>
      <c r="J12" s="111">
        <v>4</v>
      </c>
      <c r="K12" s="112">
        <v>2.8</v>
      </c>
      <c r="L12" s="112">
        <v>1.1000000000000001</v>
      </c>
      <c r="M12" s="112">
        <v>1</v>
      </c>
      <c r="N12" s="112">
        <v>2.5</v>
      </c>
      <c r="O12" s="112">
        <v>0</v>
      </c>
      <c r="P12" s="110">
        <f t="shared" ref="P12" si="2">(J12*70)+(K12*75)+(L12*25)+(M12*60)+(N12*45)+(O12*120)</f>
        <v>690</v>
      </c>
    </row>
    <row r="13" spans="1:23" ht="39.950000000000003" customHeight="1">
      <c r="A13" s="135"/>
      <c r="B13" s="120"/>
      <c r="C13" s="32" t="s">
        <v>74</v>
      </c>
      <c r="D13" s="30" t="s">
        <v>75</v>
      </c>
      <c r="E13" s="71"/>
      <c r="F13" s="30" t="s">
        <v>138</v>
      </c>
      <c r="G13" s="30" t="s">
        <v>149</v>
      </c>
      <c r="H13" s="30" t="s">
        <v>76</v>
      </c>
      <c r="I13" s="32" t="s">
        <v>119</v>
      </c>
      <c r="J13" s="14"/>
      <c r="K13" s="14"/>
      <c r="L13" s="14"/>
      <c r="M13" s="14"/>
      <c r="N13" s="14"/>
      <c r="O13" s="14"/>
      <c r="P13" s="15"/>
    </row>
    <row r="14" spans="1:23" ht="78" customHeight="1">
      <c r="A14" s="133" t="s">
        <v>115</v>
      </c>
      <c r="B14" s="137" t="s">
        <v>11</v>
      </c>
      <c r="C14" s="9" t="s">
        <v>30</v>
      </c>
      <c r="D14" s="10" t="s">
        <v>31</v>
      </c>
      <c r="E14" s="69" t="s">
        <v>213</v>
      </c>
      <c r="F14" s="10" t="s">
        <v>64</v>
      </c>
      <c r="G14" s="10" t="s">
        <v>133</v>
      </c>
      <c r="H14" s="10" t="s">
        <v>32</v>
      </c>
      <c r="I14" s="101" t="s">
        <v>237</v>
      </c>
      <c r="J14" s="111">
        <v>5</v>
      </c>
      <c r="K14" s="112">
        <v>1.5</v>
      </c>
      <c r="L14" s="112">
        <v>1.5</v>
      </c>
      <c r="M14" s="112">
        <v>1</v>
      </c>
      <c r="N14" s="112">
        <v>2.5</v>
      </c>
      <c r="O14" s="112">
        <v>0</v>
      </c>
      <c r="P14" s="110">
        <f t="shared" ref="P14" si="3">(J14*70)+(K14*75)+(L14*25)+(M14*60)+(N14*45)+(O14*120)</f>
        <v>672.5</v>
      </c>
    </row>
    <row r="15" spans="1:23" ht="39.950000000000003" customHeight="1">
      <c r="A15" s="134"/>
      <c r="B15" s="138"/>
      <c r="C15" s="49" t="s">
        <v>61</v>
      </c>
      <c r="D15" s="50" t="s">
        <v>62</v>
      </c>
      <c r="E15" s="72"/>
      <c r="F15" s="51" t="s">
        <v>63</v>
      </c>
      <c r="G15" s="52" t="s">
        <v>134</v>
      </c>
      <c r="H15" s="51" t="s">
        <v>65</v>
      </c>
      <c r="I15" s="49" t="s">
        <v>119</v>
      </c>
      <c r="J15" s="11"/>
      <c r="K15" s="11"/>
      <c r="L15" s="11"/>
      <c r="M15" s="11"/>
      <c r="N15" s="11"/>
      <c r="O15" s="11"/>
      <c r="P15" s="12"/>
    </row>
    <row r="16" spans="1:23" ht="78" customHeight="1">
      <c r="A16" s="113" t="s">
        <v>170</v>
      </c>
      <c r="B16" s="115" t="s">
        <v>169</v>
      </c>
      <c r="C16" s="16" t="s">
        <v>28</v>
      </c>
      <c r="D16" s="21" t="s">
        <v>188</v>
      </c>
      <c r="E16" s="70" t="s">
        <v>214</v>
      </c>
      <c r="F16" s="66" t="s">
        <v>181</v>
      </c>
      <c r="G16" s="21" t="s">
        <v>38</v>
      </c>
      <c r="H16" s="21" t="s">
        <v>29</v>
      </c>
      <c r="I16" s="88" t="s">
        <v>237</v>
      </c>
      <c r="J16" s="109">
        <v>4.8</v>
      </c>
      <c r="K16" s="109">
        <v>2.1</v>
      </c>
      <c r="L16" s="109">
        <v>1</v>
      </c>
      <c r="M16" s="109">
        <v>1</v>
      </c>
      <c r="N16" s="109">
        <v>2</v>
      </c>
      <c r="O16" s="109">
        <v>0</v>
      </c>
      <c r="P16" s="110">
        <f t="shared" ref="P16" si="4">(J16*70)+(K16*75)+(L16*25)+(M16*60)+(N16*45)+(O16*120)</f>
        <v>668.5</v>
      </c>
    </row>
    <row r="17" spans="1:16" ht="39.950000000000003" customHeight="1" thickBot="1">
      <c r="A17" s="128"/>
      <c r="B17" s="136"/>
      <c r="C17" s="53" t="s">
        <v>146</v>
      </c>
      <c r="D17" s="65" t="s">
        <v>187</v>
      </c>
      <c r="E17" s="73"/>
      <c r="F17" s="54"/>
      <c r="G17" s="22" t="s">
        <v>135</v>
      </c>
      <c r="H17" s="22" t="s">
        <v>136</v>
      </c>
      <c r="I17" s="33" t="s">
        <v>176</v>
      </c>
      <c r="J17" s="23"/>
      <c r="K17" s="23"/>
      <c r="L17" s="23"/>
      <c r="M17" s="23"/>
      <c r="N17" s="23"/>
      <c r="O17" s="23"/>
      <c r="P17" s="24"/>
    </row>
    <row r="18" spans="1:16" ht="78" customHeight="1" thickTop="1">
      <c r="A18" s="133" t="s">
        <v>171</v>
      </c>
      <c r="B18" s="137" t="s">
        <v>7</v>
      </c>
      <c r="C18" s="9" t="s">
        <v>40</v>
      </c>
      <c r="D18" s="10" t="s">
        <v>36</v>
      </c>
      <c r="E18" s="69" t="s">
        <v>215</v>
      </c>
      <c r="F18" s="10" t="s">
        <v>193</v>
      </c>
      <c r="G18" s="10" t="s">
        <v>174</v>
      </c>
      <c r="H18" s="10" t="s">
        <v>37</v>
      </c>
      <c r="I18" s="102" t="s">
        <v>178</v>
      </c>
      <c r="J18" s="109">
        <v>4.3</v>
      </c>
      <c r="K18" s="109">
        <v>1.5</v>
      </c>
      <c r="L18" s="109">
        <v>1.5</v>
      </c>
      <c r="M18" s="109">
        <v>0</v>
      </c>
      <c r="N18" s="109">
        <v>2.5</v>
      </c>
      <c r="O18" s="109">
        <v>0</v>
      </c>
      <c r="P18" s="110">
        <f t="shared" ref="P18" si="5">(J18*70)+(K18*75)+(L18*25)+(M18*60)+(N18*45)+(O18*120)</f>
        <v>563.5</v>
      </c>
    </row>
    <row r="19" spans="1:16" ht="39.950000000000003" customHeight="1">
      <c r="A19" s="135"/>
      <c r="B19" s="120"/>
      <c r="C19" s="32" t="s">
        <v>150</v>
      </c>
      <c r="D19" s="30" t="s">
        <v>66</v>
      </c>
      <c r="E19" s="74"/>
      <c r="F19" s="35" t="s">
        <v>194</v>
      </c>
      <c r="G19" s="30" t="s">
        <v>149</v>
      </c>
      <c r="H19" s="30" t="s">
        <v>67</v>
      </c>
      <c r="I19" s="32"/>
      <c r="J19" s="14"/>
      <c r="K19" s="14"/>
      <c r="L19" s="14"/>
      <c r="M19" s="14"/>
      <c r="N19" s="14"/>
      <c r="O19" s="14"/>
      <c r="P19" s="15"/>
    </row>
    <row r="20" spans="1:16" ht="78" customHeight="1">
      <c r="A20" s="133" t="s">
        <v>142</v>
      </c>
      <c r="B20" s="137" t="s">
        <v>8</v>
      </c>
      <c r="C20" s="16" t="s">
        <v>147</v>
      </c>
      <c r="D20" s="10" t="s">
        <v>45</v>
      </c>
      <c r="E20" s="69" t="s">
        <v>216</v>
      </c>
      <c r="F20" s="10" t="s">
        <v>42</v>
      </c>
      <c r="G20" s="10" t="s">
        <v>174</v>
      </c>
      <c r="H20" s="67" t="s">
        <v>192</v>
      </c>
      <c r="I20" s="101" t="s">
        <v>237</v>
      </c>
      <c r="J20" s="109">
        <v>4.2</v>
      </c>
      <c r="K20" s="109">
        <v>2.6</v>
      </c>
      <c r="L20" s="109">
        <v>1.4</v>
      </c>
      <c r="M20" s="109">
        <v>1</v>
      </c>
      <c r="N20" s="109">
        <v>2.5</v>
      </c>
      <c r="O20" s="109">
        <v>0</v>
      </c>
      <c r="P20" s="110">
        <f t="shared" ref="P20" si="6">(J20*70)+(K20*75)+(L20*25)+(M20*60)+(N20*45)+(O20*120)</f>
        <v>696.5</v>
      </c>
    </row>
    <row r="21" spans="1:16" ht="39.950000000000003" customHeight="1">
      <c r="A21" s="135"/>
      <c r="B21" s="120"/>
      <c r="C21" s="32" t="s">
        <v>148</v>
      </c>
      <c r="D21" s="30" t="s">
        <v>72</v>
      </c>
      <c r="E21" s="71"/>
      <c r="F21" s="30" t="s">
        <v>70</v>
      </c>
      <c r="G21" s="30" t="s">
        <v>149</v>
      </c>
      <c r="H21" s="30"/>
      <c r="I21" s="32" t="s">
        <v>119</v>
      </c>
      <c r="J21" s="14"/>
      <c r="K21" s="14"/>
      <c r="L21" s="14"/>
      <c r="M21" s="14"/>
      <c r="N21" s="14"/>
      <c r="O21" s="14"/>
      <c r="P21" s="15"/>
    </row>
    <row r="22" spans="1:16" ht="78" customHeight="1">
      <c r="A22" s="113" t="s">
        <v>16</v>
      </c>
      <c r="B22" s="36" t="s">
        <v>9</v>
      </c>
      <c r="C22" s="121" t="s">
        <v>217</v>
      </c>
      <c r="D22" s="122"/>
      <c r="E22" s="122"/>
      <c r="F22" s="122"/>
      <c r="G22" s="122"/>
      <c r="H22" s="123"/>
      <c r="I22" s="99" t="s">
        <v>122</v>
      </c>
      <c r="J22" s="109">
        <v>3.2</v>
      </c>
      <c r="K22" s="109">
        <v>2</v>
      </c>
      <c r="L22" s="109">
        <v>1</v>
      </c>
      <c r="M22" s="109">
        <v>0</v>
      </c>
      <c r="N22" s="109">
        <v>2.5</v>
      </c>
      <c r="O22" s="109">
        <v>0</v>
      </c>
      <c r="P22" s="110">
        <f t="shared" ref="P22" si="7">(J22*70)+(K22*75)+(L22*25)+(M22*60)+(N22*45)+(O22*120)</f>
        <v>511.5</v>
      </c>
    </row>
    <row r="23" spans="1:16" ht="39.950000000000003" customHeight="1">
      <c r="A23" s="131"/>
      <c r="B23" s="37"/>
      <c r="C23" s="124" t="s">
        <v>182</v>
      </c>
      <c r="D23" s="125"/>
      <c r="E23" s="125"/>
      <c r="F23" s="125"/>
      <c r="G23" s="125"/>
      <c r="H23" s="126"/>
      <c r="I23" s="100" t="s">
        <v>123</v>
      </c>
      <c r="J23" s="14"/>
      <c r="K23" s="14"/>
      <c r="L23" s="14"/>
      <c r="M23" s="14"/>
      <c r="N23" s="14"/>
      <c r="O23" s="14"/>
      <c r="P23" s="15"/>
    </row>
    <row r="24" spans="1:16" ht="78" customHeight="1">
      <c r="A24" s="113" t="s">
        <v>17</v>
      </c>
      <c r="B24" s="115" t="s">
        <v>10</v>
      </c>
      <c r="C24" s="16" t="s">
        <v>44</v>
      </c>
      <c r="D24" s="10" t="s">
        <v>41</v>
      </c>
      <c r="E24" s="69" t="s">
        <v>218</v>
      </c>
      <c r="F24" s="17" t="s">
        <v>25</v>
      </c>
      <c r="G24" s="10" t="s">
        <v>174</v>
      </c>
      <c r="H24" s="10" t="s">
        <v>46</v>
      </c>
      <c r="I24" s="101" t="s">
        <v>237</v>
      </c>
      <c r="J24" s="109">
        <v>4.4000000000000004</v>
      </c>
      <c r="K24" s="109">
        <v>2</v>
      </c>
      <c r="L24" s="109">
        <v>1.3</v>
      </c>
      <c r="M24" s="109">
        <v>1</v>
      </c>
      <c r="N24" s="109">
        <v>2</v>
      </c>
      <c r="O24" s="109">
        <v>0</v>
      </c>
      <c r="P24" s="110">
        <f t="shared" ref="P24" si="8">(J24*70)+(K24*75)+(L24*25)+(M24*60)+(N24*45)+(O24*120)</f>
        <v>640.5</v>
      </c>
    </row>
    <row r="25" spans="1:16" ht="39.950000000000003" customHeight="1">
      <c r="A25" s="132"/>
      <c r="B25" s="127"/>
      <c r="C25" s="32" t="s">
        <v>71</v>
      </c>
      <c r="D25" s="25" t="s">
        <v>69</v>
      </c>
      <c r="E25" s="75"/>
      <c r="F25" s="31" t="s">
        <v>55</v>
      </c>
      <c r="G25" s="30" t="s">
        <v>149</v>
      </c>
      <c r="H25" s="30" t="s">
        <v>73</v>
      </c>
      <c r="I25" s="32" t="s">
        <v>120</v>
      </c>
      <c r="J25" s="14"/>
      <c r="K25" s="14"/>
      <c r="L25" s="14"/>
      <c r="M25" s="14"/>
      <c r="N25" s="14"/>
      <c r="O25" s="14"/>
      <c r="P25" s="15"/>
    </row>
    <row r="26" spans="1:16" ht="78" customHeight="1">
      <c r="A26" s="113" t="s">
        <v>79</v>
      </c>
      <c r="B26" s="115" t="s">
        <v>11</v>
      </c>
      <c r="C26" s="16" t="s">
        <v>33</v>
      </c>
      <c r="D26" s="21" t="s">
        <v>34</v>
      </c>
      <c r="E26" s="70" t="s">
        <v>219</v>
      </c>
      <c r="F26" s="66" t="s">
        <v>191</v>
      </c>
      <c r="G26" s="21" t="s">
        <v>39</v>
      </c>
      <c r="H26" s="66" t="s">
        <v>186</v>
      </c>
      <c r="I26" s="103" t="s">
        <v>237</v>
      </c>
      <c r="J26" s="111">
        <v>4.5</v>
      </c>
      <c r="K26" s="112">
        <v>1.5</v>
      </c>
      <c r="L26" s="112">
        <v>1.5</v>
      </c>
      <c r="M26" s="112">
        <v>1</v>
      </c>
      <c r="N26" s="112">
        <v>2</v>
      </c>
      <c r="O26" s="112">
        <v>0.2</v>
      </c>
      <c r="P26" s="110">
        <f t="shared" ref="P26" si="9">(J26*70)+(K26*75)+(L26*25)+(M26*60)+(N26*45)+(O26*120)</f>
        <v>639</v>
      </c>
    </row>
    <row r="27" spans="1:16" ht="39.950000000000003" customHeight="1" thickBot="1">
      <c r="A27" s="114"/>
      <c r="B27" s="116"/>
      <c r="C27" s="33" t="s">
        <v>59</v>
      </c>
      <c r="D27" s="34" t="s">
        <v>60</v>
      </c>
      <c r="E27" s="76"/>
      <c r="F27" s="34"/>
      <c r="G27" s="34" t="s">
        <v>151</v>
      </c>
      <c r="H27" s="34"/>
      <c r="I27" s="33" t="s">
        <v>119</v>
      </c>
      <c r="J27" s="23"/>
      <c r="K27" s="23"/>
      <c r="L27" s="23"/>
      <c r="M27" s="23"/>
      <c r="N27" s="23"/>
      <c r="O27" s="23"/>
      <c r="P27" s="24"/>
    </row>
    <row r="28" spans="1:16" ht="78" customHeight="1" thickTop="1">
      <c r="A28" s="133" t="s">
        <v>144</v>
      </c>
      <c r="B28" s="137" t="s">
        <v>7</v>
      </c>
      <c r="C28" s="9" t="s">
        <v>20</v>
      </c>
      <c r="D28" s="10" t="s">
        <v>21</v>
      </c>
      <c r="E28" s="69" t="s">
        <v>220</v>
      </c>
      <c r="F28" s="10" t="s">
        <v>22</v>
      </c>
      <c r="G28" s="10" t="s">
        <v>174</v>
      </c>
      <c r="H28" s="17" t="s">
        <v>26</v>
      </c>
      <c r="I28" s="102" t="s">
        <v>179</v>
      </c>
      <c r="J28" s="109">
        <v>4.5</v>
      </c>
      <c r="K28" s="109">
        <v>2.2999999999999998</v>
      </c>
      <c r="L28" s="109">
        <v>1.2</v>
      </c>
      <c r="M28" s="109">
        <v>0</v>
      </c>
      <c r="N28" s="109">
        <v>3</v>
      </c>
      <c r="O28" s="109">
        <v>0</v>
      </c>
      <c r="P28" s="110">
        <f>(J28*70)+(K28*75)+(L28*25)+(M28*60)+(N28*45)+(O28*120)+44</f>
        <v>696.5</v>
      </c>
    </row>
    <row r="29" spans="1:16" ht="39.950000000000003" customHeight="1">
      <c r="A29" s="135"/>
      <c r="B29" s="120"/>
      <c r="C29" s="29" t="s">
        <v>50</v>
      </c>
      <c r="D29" s="13" t="s">
        <v>51</v>
      </c>
      <c r="E29" s="77"/>
      <c r="F29" s="30" t="s">
        <v>139</v>
      </c>
      <c r="G29" s="30" t="s">
        <v>149</v>
      </c>
      <c r="H29" s="31" t="s">
        <v>56</v>
      </c>
      <c r="I29" s="32"/>
      <c r="J29" s="14"/>
      <c r="K29" s="14"/>
      <c r="L29" s="14"/>
      <c r="M29" s="14"/>
      <c r="N29" s="14"/>
      <c r="O29" s="14"/>
      <c r="P29" s="15"/>
    </row>
    <row r="30" spans="1:16" ht="70.5" customHeight="1">
      <c r="A30" s="113" t="s">
        <v>143</v>
      </c>
      <c r="B30" s="115" t="s">
        <v>8</v>
      </c>
      <c r="C30" s="16" t="s">
        <v>152</v>
      </c>
      <c r="D30" s="17" t="s">
        <v>24</v>
      </c>
      <c r="E30" s="79" t="s">
        <v>221</v>
      </c>
      <c r="F30" s="67" t="s">
        <v>185</v>
      </c>
      <c r="G30" s="10" t="s">
        <v>174</v>
      </c>
      <c r="H30" s="10" t="s">
        <v>23</v>
      </c>
      <c r="I30" s="88" t="s">
        <v>237</v>
      </c>
      <c r="J30" s="109">
        <v>4</v>
      </c>
      <c r="K30" s="109">
        <v>2</v>
      </c>
      <c r="L30" s="109">
        <v>1.3</v>
      </c>
      <c r="M30" s="109">
        <v>1</v>
      </c>
      <c r="N30" s="109">
        <v>2.5</v>
      </c>
      <c r="O30" s="109">
        <v>0</v>
      </c>
      <c r="P30" s="110">
        <f t="shared" ref="P30" si="10">(J30*70)+(K30*75)+(L30*25)+(M30*60)+(N30*45)+(O30*120)</f>
        <v>635</v>
      </c>
    </row>
    <row r="31" spans="1:16" ht="37.5" customHeight="1">
      <c r="A31" s="135"/>
      <c r="B31" s="120"/>
      <c r="C31" s="29" t="s">
        <v>153</v>
      </c>
      <c r="D31" s="20" t="s">
        <v>54</v>
      </c>
      <c r="E31" s="78"/>
      <c r="F31" s="30"/>
      <c r="G31" s="30" t="s">
        <v>149</v>
      </c>
      <c r="H31" s="30" t="s">
        <v>52</v>
      </c>
      <c r="I31" s="32" t="s">
        <v>118</v>
      </c>
      <c r="J31" s="14"/>
      <c r="K31" s="14"/>
      <c r="L31" s="14"/>
      <c r="M31" s="14"/>
      <c r="N31" s="14"/>
      <c r="O31" s="14"/>
      <c r="P31" s="15"/>
    </row>
    <row r="32" spans="1:16" ht="70.5" customHeight="1">
      <c r="A32" s="113" t="s">
        <v>18</v>
      </c>
      <c r="B32" s="115" t="s">
        <v>9</v>
      </c>
      <c r="C32" s="152" t="s">
        <v>222</v>
      </c>
      <c r="D32" s="153"/>
      <c r="E32" s="153"/>
      <c r="F32" s="153"/>
      <c r="G32" s="153"/>
      <c r="H32" s="154"/>
      <c r="I32" s="99" t="s">
        <v>180</v>
      </c>
      <c r="J32" s="109">
        <v>2</v>
      </c>
      <c r="K32" s="109">
        <v>2.7</v>
      </c>
      <c r="L32" s="109">
        <v>0.8</v>
      </c>
      <c r="M32" s="109">
        <v>0</v>
      </c>
      <c r="N32" s="109">
        <v>2</v>
      </c>
      <c r="O32" s="109">
        <v>0</v>
      </c>
      <c r="P32" s="110">
        <f t="shared" ref="P32" si="11">(J32*70)+(K32*75)+(L32*25)+(M32*60)+(N32*45)+(O32*120)</f>
        <v>452.5</v>
      </c>
    </row>
    <row r="33" spans="1:16" ht="39.950000000000003" customHeight="1">
      <c r="A33" s="132"/>
      <c r="B33" s="127"/>
      <c r="C33" s="181" t="s">
        <v>124</v>
      </c>
      <c r="D33" s="182"/>
      <c r="E33" s="182"/>
      <c r="F33" s="182"/>
      <c r="G33" s="182"/>
      <c r="H33" s="183"/>
      <c r="I33" s="32" t="s">
        <v>123</v>
      </c>
      <c r="J33" s="14"/>
      <c r="K33" s="14"/>
      <c r="L33" s="14"/>
      <c r="M33" s="14"/>
      <c r="N33" s="14"/>
      <c r="O33" s="14"/>
      <c r="P33" s="15"/>
    </row>
    <row r="34" spans="1:16" ht="69.75" customHeight="1">
      <c r="A34" s="113" t="s">
        <v>19</v>
      </c>
      <c r="B34" s="115" t="s">
        <v>10</v>
      </c>
      <c r="C34" s="16" t="s">
        <v>27</v>
      </c>
      <c r="D34" s="66" t="s">
        <v>184</v>
      </c>
      <c r="E34" s="70" t="s">
        <v>223</v>
      </c>
      <c r="F34" s="21" t="s">
        <v>183</v>
      </c>
      <c r="G34" s="21" t="s">
        <v>174</v>
      </c>
      <c r="H34" s="21" t="s">
        <v>113</v>
      </c>
      <c r="I34" s="104" t="s">
        <v>237</v>
      </c>
      <c r="J34" s="109">
        <v>4</v>
      </c>
      <c r="K34" s="109">
        <v>3</v>
      </c>
      <c r="L34" s="109">
        <v>1</v>
      </c>
      <c r="M34" s="109">
        <v>1</v>
      </c>
      <c r="N34" s="109">
        <v>2.5</v>
      </c>
      <c r="O34" s="109">
        <v>0</v>
      </c>
      <c r="P34" s="110">
        <f>(J34*70)+(K34*75)+(L34*25)+(M34*60)+(N34*45)+(O34*120)</f>
        <v>702.5</v>
      </c>
    </row>
    <row r="35" spans="1:16" ht="39.950000000000003" customHeight="1" thickBot="1">
      <c r="A35" s="145"/>
      <c r="B35" s="146"/>
      <c r="C35" s="42" t="s">
        <v>53</v>
      </c>
      <c r="D35" s="55"/>
      <c r="E35" s="80"/>
      <c r="F35" s="44" t="s">
        <v>83</v>
      </c>
      <c r="G35" s="43" t="s">
        <v>149</v>
      </c>
      <c r="H35" s="43" t="s">
        <v>125</v>
      </c>
      <c r="I35" s="105" t="s">
        <v>119</v>
      </c>
      <c r="J35" s="40"/>
      <c r="K35" s="40"/>
      <c r="L35" s="40"/>
      <c r="M35" s="40"/>
      <c r="N35" s="40"/>
      <c r="O35" s="40"/>
      <c r="P35" s="41"/>
    </row>
    <row r="36" spans="1:16" ht="78" customHeight="1">
      <c r="A36" s="150" t="s">
        <v>172</v>
      </c>
      <c r="B36" s="137" t="s">
        <v>7</v>
      </c>
      <c r="C36" s="9" t="s">
        <v>82</v>
      </c>
      <c r="D36" s="10" t="s">
        <v>88</v>
      </c>
      <c r="E36" s="69" t="s">
        <v>224</v>
      </c>
      <c r="F36" s="67" t="s">
        <v>34</v>
      </c>
      <c r="G36" s="10" t="s">
        <v>174</v>
      </c>
      <c r="H36" s="67" t="s">
        <v>189</v>
      </c>
      <c r="I36" s="64" t="s">
        <v>178</v>
      </c>
      <c r="J36" s="11"/>
      <c r="K36" s="11"/>
      <c r="L36" s="11"/>
      <c r="M36" s="11"/>
      <c r="N36" s="11"/>
      <c r="O36" s="93"/>
      <c r="P36" s="12"/>
    </row>
    <row r="37" spans="1:16" ht="39.75" customHeight="1">
      <c r="A37" s="151"/>
      <c r="B37" s="127"/>
      <c r="C37" s="32" t="s">
        <v>71</v>
      </c>
      <c r="D37" s="30" t="s">
        <v>89</v>
      </c>
      <c r="E37" s="74"/>
      <c r="F37" s="35" t="s">
        <v>205</v>
      </c>
      <c r="G37" s="30" t="s">
        <v>149</v>
      </c>
      <c r="H37" s="68"/>
      <c r="I37" s="29"/>
      <c r="J37" s="14"/>
      <c r="K37" s="14"/>
      <c r="L37" s="14"/>
      <c r="M37" s="14"/>
      <c r="N37" s="14"/>
      <c r="O37" s="94"/>
      <c r="P37" s="15"/>
    </row>
    <row r="38" spans="1:16" ht="78" customHeight="1">
      <c r="A38" s="113" t="s">
        <v>78</v>
      </c>
      <c r="B38" s="38" t="s">
        <v>8</v>
      </c>
      <c r="C38" s="16" t="s">
        <v>147</v>
      </c>
      <c r="D38" s="10" t="s">
        <v>84</v>
      </c>
      <c r="E38" s="69" t="s">
        <v>225</v>
      </c>
      <c r="F38" s="10" t="s">
        <v>86</v>
      </c>
      <c r="G38" s="10" t="s">
        <v>174</v>
      </c>
      <c r="H38" s="10" t="s">
        <v>196</v>
      </c>
      <c r="I38" s="9" t="s">
        <v>237</v>
      </c>
      <c r="J38" s="11"/>
      <c r="K38" s="11"/>
      <c r="L38" s="11"/>
      <c r="M38" s="11"/>
      <c r="N38" s="11"/>
      <c r="O38" s="93"/>
      <c r="P38" s="12"/>
    </row>
    <row r="39" spans="1:16" ht="39.950000000000003" customHeight="1">
      <c r="A39" s="131"/>
      <c r="B39" s="39"/>
      <c r="C39" s="29" t="s">
        <v>148</v>
      </c>
      <c r="D39" s="30" t="s">
        <v>85</v>
      </c>
      <c r="E39" s="74"/>
      <c r="F39" s="35" t="s">
        <v>87</v>
      </c>
      <c r="G39" s="30" t="s">
        <v>149</v>
      </c>
      <c r="H39" s="30" t="s">
        <v>197</v>
      </c>
      <c r="I39" s="29" t="s">
        <v>118</v>
      </c>
      <c r="J39" s="14"/>
      <c r="K39" s="14"/>
      <c r="L39" s="14"/>
      <c r="M39" s="14"/>
      <c r="N39" s="14"/>
      <c r="O39" s="94"/>
      <c r="P39" s="15"/>
    </row>
    <row r="40" spans="1:16" ht="78" customHeight="1">
      <c r="A40" s="133" t="s">
        <v>13</v>
      </c>
      <c r="B40" s="137" t="s">
        <v>9</v>
      </c>
      <c r="C40" s="121" t="s">
        <v>226</v>
      </c>
      <c r="D40" s="177"/>
      <c r="E40" s="177"/>
      <c r="F40" s="177"/>
      <c r="G40" s="177"/>
      <c r="H40" s="178"/>
      <c r="I40" s="57" t="s">
        <v>122</v>
      </c>
      <c r="J40" s="11"/>
      <c r="K40" s="11"/>
      <c r="L40" s="11"/>
      <c r="M40" s="11"/>
      <c r="N40" s="11"/>
      <c r="O40" s="93"/>
      <c r="P40" s="12"/>
    </row>
    <row r="41" spans="1:16" ht="39.950000000000003" customHeight="1">
      <c r="A41" s="135"/>
      <c r="B41" s="120"/>
      <c r="C41" s="124" t="s">
        <v>203</v>
      </c>
      <c r="D41" s="179"/>
      <c r="E41" s="179"/>
      <c r="F41" s="179"/>
      <c r="G41" s="179"/>
      <c r="H41" s="180"/>
      <c r="I41" s="58" t="s">
        <v>123</v>
      </c>
      <c r="J41" s="14"/>
      <c r="K41" s="14"/>
      <c r="L41" s="14"/>
      <c r="M41" s="14"/>
      <c r="N41" s="14"/>
      <c r="O41" s="94"/>
      <c r="P41" s="15"/>
    </row>
    <row r="42" spans="1:16" ht="69.75" customHeight="1">
      <c r="A42" s="133" t="s">
        <v>144</v>
      </c>
      <c r="B42" s="137" t="s">
        <v>10</v>
      </c>
      <c r="C42" s="9" t="s">
        <v>80</v>
      </c>
      <c r="D42" s="10" t="s">
        <v>130</v>
      </c>
      <c r="E42" s="69" t="s">
        <v>227</v>
      </c>
      <c r="F42" s="21" t="s">
        <v>128</v>
      </c>
      <c r="G42" s="10" t="s">
        <v>174</v>
      </c>
      <c r="H42" s="10" t="s">
        <v>92</v>
      </c>
      <c r="I42" s="9" t="s">
        <v>237</v>
      </c>
      <c r="J42" s="11"/>
      <c r="K42" s="11"/>
      <c r="L42" s="11"/>
      <c r="M42" s="11"/>
      <c r="N42" s="11"/>
      <c r="O42" s="93"/>
      <c r="P42" s="12"/>
    </row>
    <row r="43" spans="1:16" ht="39.950000000000003" customHeight="1">
      <c r="A43" s="135"/>
      <c r="B43" s="120"/>
      <c r="C43" s="32" t="s">
        <v>53</v>
      </c>
      <c r="D43" s="35" t="s">
        <v>131</v>
      </c>
      <c r="E43" s="74"/>
      <c r="F43" s="30" t="s">
        <v>129</v>
      </c>
      <c r="G43" s="30" t="s">
        <v>149</v>
      </c>
      <c r="H43" s="30" t="s">
        <v>93</v>
      </c>
      <c r="I43" s="29" t="s">
        <v>119</v>
      </c>
      <c r="J43" s="14"/>
      <c r="K43" s="14"/>
      <c r="L43" s="14"/>
      <c r="M43" s="14"/>
      <c r="N43" s="14"/>
      <c r="O43" s="94"/>
      <c r="P43" s="15"/>
    </row>
    <row r="44" spans="1:16" ht="78" customHeight="1">
      <c r="A44" s="113" t="s">
        <v>143</v>
      </c>
      <c r="B44" s="115" t="s">
        <v>11</v>
      </c>
      <c r="C44" s="16" t="s">
        <v>94</v>
      </c>
      <c r="D44" s="66" t="s">
        <v>200</v>
      </c>
      <c r="E44" s="70" t="s">
        <v>228</v>
      </c>
      <c r="F44" s="21" t="s">
        <v>121</v>
      </c>
      <c r="G44" s="21" t="s">
        <v>96</v>
      </c>
      <c r="H44" s="21" t="s">
        <v>97</v>
      </c>
      <c r="I44" s="16" t="s">
        <v>237</v>
      </c>
      <c r="J44" s="18"/>
      <c r="K44" s="18"/>
      <c r="L44" s="18"/>
      <c r="M44" s="18"/>
      <c r="N44" s="18"/>
      <c r="O44" s="95"/>
      <c r="P44" s="19"/>
    </row>
    <row r="45" spans="1:16" ht="39.950000000000003" customHeight="1">
      <c r="A45" s="134"/>
      <c r="B45" s="138"/>
      <c r="C45" s="49" t="s">
        <v>68</v>
      </c>
      <c r="E45" s="81"/>
      <c r="F45" s="52" t="s">
        <v>95</v>
      </c>
      <c r="G45" s="51" t="s">
        <v>96</v>
      </c>
      <c r="H45" s="51" t="s">
        <v>98</v>
      </c>
      <c r="I45" s="59" t="s">
        <v>118</v>
      </c>
      <c r="J45" s="11"/>
      <c r="K45" s="11"/>
      <c r="L45" s="11"/>
      <c r="M45" s="11"/>
      <c r="N45" s="11"/>
      <c r="O45" s="93"/>
      <c r="P45" s="12"/>
    </row>
    <row r="46" spans="1:16" ht="78" customHeight="1">
      <c r="A46" s="113" t="s">
        <v>173</v>
      </c>
      <c r="B46" s="115" t="s">
        <v>169</v>
      </c>
      <c r="C46" s="16" t="s">
        <v>33</v>
      </c>
      <c r="D46" s="21" t="s">
        <v>162</v>
      </c>
      <c r="E46" s="70" t="s">
        <v>229</v>
      </c>
      <c r="F46" s="21" t="s">
        <v>199</v>
      </c>
      <c r="G46" s="21" t="s">
        <v>174</v>
      </c>
      <c r="H46" s="21" t="s">
        <v>126</v>
      </c>
      <c r="I46" s="16" t="s">
        <v>237</v>
      </c>
      <c r="J46" s="18"/>
      <c r="K46" s="18"/>
      <c r="L46" s="18"/>
      <c r="M46" s="18"/>
      <c r="N46" s="18"/>
      <c r="O46" s="95"/>
      <c r="P46" s="19"/>
    </row>
    <row r="47" spans="1:16" ht="39.950000000000003" customHeight="1" thickBot="1">
      <c r="A47" s="128"/>
      <c r="B47" s="136"/>
      <c r="C47" s="56" t="s">
        <v>59</v>
      </c>
      <c r="D47" s="83" t="s">
        <v>163</v>
      </c>
      <c r="E47" s="84"/>
      <c r="F47" s="34" t="s">
        <v>132</v>
      </c>
      <c r="G47" s="34" t="s">
        <v>149</v>
      </c>
      <c r="H47" s="34" t="s">
        <v>127</v>
      </c>
      <c r="I47" s="60" t="s">
        <v>119</v>
      </c>
      <c r="J47" s="23"/>
      <c r="K47" s="23"/>
      <c r="L47" s="23"/>
      <c r="M47" s="23"/>
      <c r="N47" s="23"/>
      <c r="O47" s="96"/>
      <c r="P47" s="24"/>
    </row>
    <row r="48" spans="1:16" ht="78" customHeight="1" thickTop="1">
      <c r="A48" s="133" t="s">
        <v>81</v>
      </c>
      <c r="B48" s="137" t="s">
        <v>7</v>
      </c>
      <c r="C48" s="9" t="s">
        <v>99</v>
      </c>
      <c r="D48" s="10" t="s">
        <v>101</v>
      </c>
      <c r="E48" s="69" t="s">
        <v>230</v>
      </c>
      <c r="F48" s="67" t="s">
        <v>207</v>
      </c>
      <c r="G48" s="10" t="s">
        <v>174</v>
      </c>
      <c r="H48" s="10" t="s">
        <v>104</v>
      </c>
      <c r="I48" s="64" t="s">
        <v>179</v>
      </c>
      <c r="J48" s="11"/>
      <c r="K48" s="11"/>
      <c r="L48" s="11"/>
      <c r="M48" s="11"/>
      <c r="N48" s="11"/>
      <c r="O48" s="93"/>
      <c r="P48" s="12"/>
    </row>
    <row r="49" spans="1:16" ht="39.75" customHeight="1">
      <c r="A49" s="132"/>
      <c r="B49" s="127"/>
      <c r="C49" s="45" t="s">
        <v>100</v>
      </c>
      <c r="D49" s="46" t="s">
        <v>106</v>
      </c>
      <c r="E49" s="85"/>
      <c r="F49" s="35" t="s">
        <v>208</v>
      </c>
      <c r="G49" s="13" t="s">
        <v>149</v>
      </c>
      <c r="H49" s="13" t="s">
        <v>105</v>
      </c>
      <c r="I49" s="45"/>
      <c r="J49" s="14"/>
      <c r="K49" s="14"/>
      <c r="L49" s="14"/>
      <c r="M49" s="14"/>
      <c r="N49" s="14"/>
      <c r="O49" s="94"/>
      <c r="P49" s="15"/>
    </row>
    <row r="50" spans="1:16" ht="78" customHeight="1">
      <c r="A50" s="113" t="s">
        <v>145</v>
      </c>
      <c r="B50" s="38" t="s">
        <v>8</v>
      </c>
      <c r="C50" s="16" t="s">
        <v>152</v>
      </c>
      <c r="D50" s="10" t="s">
        <v>198</v>
      </c>
      <c r="E50" s="69" t="s">
        <v>231</v>
      </c>
      <c r="F50" s="10" t="s">
        <v>155</v>
      </c>
      <c r="G50" s="10" t="s">
        <v>174</v>
      </c>
      <c r="H50" s="10" t="s">
        <v>156</v>
      </c>
      <c r="I50" s="9" t="s">
        <v>237</v>
      </c>
      <c r="J50" s="11"/>
      <c r="K50" s="11"/>
      <c r="L50" s="11"/>
      <c r="M50" s="11"/>
      <c r="N50" s="11"/>
      <c r="O50" s="93"/>
      <c r="P50" s="12"/>
    </row>
    <row r="51" spans="1:16" ht="39.950000000000003" customHeight="1">
      <c r="A51" s="131"/>
      <c r="B51" s="39"/>
      <c r="C51" s="47" t="s">
        <v>148</v>
      </c>
      <c r="D51" s="13" t="s">
        <v>157</v>
      </c>
      <c r="E51" s="82"/>
      <c r="F51" s="48" t="s">
        <v>158</v>
      </c>
      <c r="G51" s="13" t="s">
        <v>149</v>
      </c>
      <c r="H51" s="13" t="s">
        <v>159</v>
      </c>
      <c r="I51" s="45"/>
      <c r="J51" s="14"/>
      <c r="K51" s="14"/>
      <c r="L51" s="14"/>
      <c r="M51" s="14"/>
      <c r="N51" s="14"/>
      <c r="O51" s="94"/>
      <c r="P51" s="15"/>
    </row>
    <row r="52" spans="1:16" ht="78" customHeight="1">
      <c r="A52" s="133" t="s">
        <v>14</v>
      </c>
      <c r="B52" s="137" t="s">
        <v>9</v>
      </c>
      <c r="C52" s="121" t="s">
        <v>233</v>
      </c>
      <c r="D52" s="122"/>
      <c r="E52" s="122"/>
      <c r="F52" s="122"/>
      <c r="G52" s="122"/>
      <c r="H52" s="123"/>
      <c r="I52" s="57" t="s">
        <v>180</v>
      </c>
      <c r="J52" s="11"/>
      <c r="K52" s="11"/>
      <c r="L52" s="11"/>
      <c r="M52" s="11"/>
      <c r="N52" s="11"/>
      <c r="O52" s="93"/>
      <c r="P52" s="12"/>
    </row>
    <row r="53" spans="1:16" ht="39.950000000000003" customHeight="1">
      <c r="A53" s="135"/>
      <c r="B53" s="120"/>
      <c r="C53" s="184" t="s">
        <v>160</v>
      </c>
      <c r="D53" s="185"/>
      <c r="E53" s="185"/>
      <c r="F53" s="185"/>
      <c r="G53" s="185"/>
      <c r="H53" s="186"/>
      <c r="I53" s="58" t="s">
        <v>123</v>
      </c>
      <c r="J53" s="14"/>
      <c r="K53" s="14"/>
      <c r="L53" s="14"/>
      <c r="M53" s="14"/>
      <c r="N53" s="14"/>
      <c r="O53" s="94"/>
      <c r="P53" s="15"/>
    </row>
    <row r="54" spans="1:16" ht="69.75" customHeight="1">
      <c r="A54" s="133" t="s">
        <v>15</v>
      </c>
      <c r="B54" s="137" t="s">
        <v>10</v>
      </c>
      <c r="C54" s="16" t="s">
        <v>161</v>
      </c>
      <c r="D54" s="21" t="s">
        <v>201</v>
      </c>
      <c r="E54" s="69" t="s">
        <v>232</v>
      </c>
      <c r="F54" s="10" t="s">
        <v>103</v>
      </c>
      <c r="G54" s="21" t="s">
        <v>174</v>
      </c>
      <c r="H54" s="21" t="s">
        <v>166</v>
      </c>
      <c r="I54" s="16" t="s">
        <v>237</v>
      </c>
      <c r="J54" s="11"/>
      <c r="K54" s="11"/>
      <c r="L54" s="11"/>
      <c r="M54" s="11"/>
      <c r="N54" s="11"/>
      <c r="O54" s="93"/>
      <c r="P54" s="12"/>
    </row>
    <row r="55" spans="1:16" ht="39.950000000000003" customHeight="1">
      <c r="A55" s="134"/>
      <c r="B55" s="138"/>
      <c r="C55" s="86" t="s">
        <v>57</v>
      </c>
      <c r="D55" s="50" t="s">
        <v>202</v>
      </c>
      <c r="E55" s="72"/>
      <c r="F55" s="50" t="s">
        <v>102</v>
      </c>
      <c r="G55" s="50" t="s">
        <v>149</v>
      </c>
      <c r="H55" s="51" t="s">
        <v>168</v>
      </c>
      <c r="I55" s="86"/>
      <c r="J55" s="11"/>
      <c r="K55" s="11"/>
      <c r="L55" s="11"/>
      <c r="M55" s="11"/>
      <c r="N55" s="11"/>
      <c r="O55" s="93"/>
      <c r="P55" s="12"/>
    </row>
    <row r="56" spans="1:16" ht="78" customHeight="1">
      <c r="A56" s="113" t="s">
        <v>116</v>
      </c>
      <c r="B56" s="115" t="s">
        <v>11</v>
      </c>
      <c r="C56" s="16" t="s">
        <v>164</v>
      </c>
      <c r="D56" s="21" t="s">
        <v>90</v>
      </c>
      <c r="E56" s="70" t="s">
        <v>234</v>
      </c>
      <c r="F56" s="66" t="s">
        <v>204</v>
      </c>
      <c r="G56" s="21" t="s">
        <v>165</v>
      </c>
      <c r="H56" s="21" t="s">
        <v>206</v>
      </c>
      <c r="I56" s="16" t="s">
        <v>237</v>
      </c>
      <c r="J56" s="18"/>
      <c r="K56" s="18"/>
      <c r="L56" s="18"/>
      <c r="M56" s="18"/>
      <c r="N56" s="18"/>
      <c r="O56" s="95"/>
      <c r="P56" s="19"/>
    </row>
    <row r="57" spans="1:16" ht="39.950000000000003" customHeight="1" thickBot="1">
      <c r="A57" s="145"/>
      <c r="B57" s="146"/>
      <c r="C57" s="42" t="s">
        <v>167</v>
      </c>
      <c r="D57" s="44" t="s">
        <v>91</v>
      </c>
      <c r="E57" s="87"/>
      <c r="F57" s="44"/>
      <c r="G57" s="43" t="s">
        <v>165</v>
      </c>
      <c r="H57" s="43" t="s">
        <v>77</v>
      </c>
      <c r="I57" s="61" t="s">
        <v>154</v>
      </c>
      <c r="J57" s="40"/>
      <c r="K57" s="40"/>
      <c r="L57" s="40"/>
      <c r="M57" s="40"/>
      <c r="N57" s="40"/>
      <c r="O57" s="97"/>
      <c r="P57" s="41"/>
    </row>
    <row r="58" spans="1:16" ht="57.6" customHeight="1">
      <c r="A58" s="133"/>
      <c r="B58" s="137"/>
      <c r="C58" s="142" t="s">
        <v>12</v>
      </c>
      <c r="D58" s="143"/>
      <c r="E58" s="143"/>
      <c r="F58" s="143"/>
      <c r="G58" s="143"/>
      <c r="H58" s="144"/>
      <c r="I58" s="62"/>
      <c r="J58" s="139" t="s">
        <v>112</v>
      </c>
      <c r="K58" s="140"/>
      <c r="L58" s="140"/>
      <c r="M58" s="140"/>
      <c r="N58" s="140"/>
      <c r="O58" s="140"/>
      <c r="P58" s="141"/>
    </row>
    <row r="59" spans="1:16" ht="18.600000000000001" customHeight="1" thickBot="1">
      <c r="A59" s="145"/>
      <c r="B59" s="146"/>
      <c r="C59" s="147"/>
      <c r="D59" s="148"/>
      <c r="E59" s="148"/>
      <c r="F59" s="148"/>
      <c r="G59" s="148"/>
      <c r="H59" s="149"/>
      <c r="I59" s="63"/>
      <c r="J59" s="6"/>
      <c r="K59" s="26"/>
      <c r="L59" s="26"/>
      <c r="M59" s="26"/>
      <c r="N59" s="26"/>
      <c r="O59" s="26"/>
      <c r="P59" s="27"/>
    </row>
  </sheetData>
  <mergeCells count="79">
    <mergeCell ref="C52:H52"/>
    <mergeCell ref="C53:H53"/>
    <mergeCell ref="A54:A55"/>
    <mergeCell ref="B54:B55"/>
    <mergeCell ref="A56:A57"/>
    <mergeCell ref="B56:B57"/>
    <mergeCell ref="A48:A49"/>
    <mergeCell ref="B48:B49"/>
    <mergeCell ref="A50:A51"/>
    <mergeCell ref="A52:A53"/>
    <mergeCell ref="B52:B53"/>
    <mergeCell ref="C40:H40"/>
    <mergeCell ref="C41:H41"/>
    <mergeCell ref="A34:A35"/>
    <mergeCell ref="C33:H33"/>
    <mergeCell ref="A42:A43"/>
    <mergeCell ref="B42:B43"/>
    <mergeCell ref="B34:B35"/>
    <mergeCell ref="A38:A39"/>
    <mergeCell ref="B32:B33"/>
    <mergeCell ref="A32:A33"/>
    <mergeCell ref="A44:A45"/>
    <mergeCell ref="B44:B45"/>
    <mergeCell ref="A40:A41"/>
    <mergeCell ref="B40:B41"/>
    <mergeCell ref="B36:B37"/>
    <mergeCell ref="A1:N2"/>
    <mergeCell ref="A3:N4"/>
    <mergeCell ref="A5:A7"/>
    <mergeCell ref="B5:B7"/>
    <mergeCell ref="M5:M7"/>
    <mergeCell ref="G5:G7"/>
    <mergeCell ref="H5:H7"/>
    <mergeCell ref="C5:C7"/>
    <mergeCell ref="D5:D7"/>
    <mergeCell ref="F5:F7"/>
    <mergeCell ref="I5:I7"/>
    <mergeCell ref="P5:P7"/>
    <mergeCell ref="N5:N7"/>
    <mergeCell ref="J5:J7"/>
    <mergeCell ref="K5:K7"/>
    <mergeCell ref="L5:L7"/>
    <mergeCell ref="O5:O7"/>
    <mergeCell ref="J58:P58"/>
    <mergeCell ref="C58:H58"/>
    <mergeCell ref="A58:A59"/>
    <mergeCell ref="B58:B59"/>
    <mergeCell ref="A20:A21"/>
    <mergeCell ref="B20:B21"/>
    <mergeCell ref="A46:A47"/>
    <mergeCell ref="C59:H59"/>
    <mergeCell ref="A36:A37"/>
    <mergeCell ref="A28:A29"/>
    <mergeCell ref="B28:B29"/>
    <mergeCell ref="B46:B47"/>
    <mergeCell ref="C22:H22"/>
    <mergeCell ref="C23:H23"/>
    <mergeCell ref="C32:H32"/>
    <mergeCell ref="A30:A31"/>
    <mergeCell ref="B30:B31"/>
    <mergeCell ref="B16:B17"/>
    <mergeCell ref="B14:B15"/>
    <mergeCell ref="B10:B11"/>
    <mergeCell ref="B18:B19"/>
    <mergeCell ref="A26:A27"/>
    <mergeCell ref="B26:B27"/>
    <mergeCell ref="E5:E7"/>
    <mergeCell ref="B12:B13"/>
    <mergeCell ref="C10:H10"/>
    <mergeCell ref="C11:H11"/>
    <mergeCell ref="B24:B25"/>
    <mergeCell ref="A16:A17"/>
    <mergeCell ref="A8:A9"/>
    <mergeCell ref="A22:A23"/>
    <mergeCell ref="A24:A25"/>
    <mergeCell ref="A14:A15"/>
    <mergeCell ref="A12:A13"/>
    <mergeCell ref="A10:A11"/>
    <mergeCell ref="A18:A19"/>
  </mergeCells>
  <phoneticPr fontId="1" type="noConversion"/>
  <pageMargins left="0.11811023622047245" right="0.11811023622047245" top="0.31496062992125984" bottom="0.15748031496062992" header="0.11811023622047245" footer="0.11811023622047245"/>
  <pageSetup paperSize="9" scale="1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6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菜單</vt:lpstr>
      <vt:lpstr>工作表2</vt:lpstr>
      <vt:lpstr>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呂欣潔</cp:lastModifiedBy>
  <cp:lastPrinted>2022-12-16T09:01:40Z</cp:lastPrinted>
  <dcterms:created xsi:type="dcterms:W3CDTF">2015-02-06T01:53:37Z</dcterms:created>
  <dcterms:modified xsi:type="dcterms:W3CDTF">2022-12-26T03:37:43Z</dcterms:modified>
</cp:coreProperties>
</file>