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xr:revisionPtr revIDLastSave="0" documentId="13_ncr:1_{0FA584B3-6D5C-45B7-9292-ABF0A44EA6DE}" xr6:coauthVersionLast="36" xr6:coauthVersionMax="36" xr10:uidLastSave="{00000000-0000-0000-0000-000000000000}"/>
  <bookViews>
    <workbookView xWindow="0" yWindow="0" windowWidth="28800" windowHeight="12180" tabRatio="734" xr2:uid="{00000000-000D-0000-FFFF-FFFF00000000}"/>
  </bookViews>
  <sheets>
    <sheet name="菜單" sheetId="7" r:id="rId1"/>
    <sheet name="工作表2" sheetId="9" r:id="rId2"/>
  </sheets>
  <definedNames>
    <definedName name="_xlnm.Print_Area" localSheetId="0">菜單!$A$3:$O$45</definedName>
  </definedNames>
  <calcPr calcId="191029"/>
</workbook>
</file>

<file path=xl/calcChain.xml><?xml version="1.0" encoding="utf-8"?>
<calcChain xmlns="http://schemas.openxmlformats.org/spreadsheetml/2006/main">
  <c r="O50" i="7" l="1"/>
  <c r="O18" i="7"/>
  <c r="O20" i="7"/>
  <c r="O36" i="7"/>
  <c r="O48" i="7"/>
  <c r="O46" i="7"/>
  <c r="O8" i="7"/>
  <c r="O12" i="7"/>
  <c r="O34" i="7"/>
  <c r="O44" i="7"/>
  <c r="O42" i="7"/>
  <c r="O32" i="7"/>
  <c r="O30" i="7"/>
  <c r="O28" i="7"/>
  <c r="O26" i="7"/>
  <c r="O24" i="7"/>
  <c r="O22" i="7"/>
  <c r="O16" i="7"/>
  <c r="O14" i="7"/>
  <c r="O10" i="7"/>
</calcChain>
</file>

<file path=xl/sharedStrings.xml><?xml version="1.0" encoding="utf-8"?>
<sst xmlns="http://schemas.openxmlformats.org/spreadsheetml/2006/main" count="308" uniqueCount="239">
  <si>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</si>
  <si>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</si>
  <si>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</si>
  <si>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</si>
  <si>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</si>
  <si>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</si>
  <si>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</si>
  <si>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</si>
  <si>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</si>
  <si>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</si>
  <si>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</si>
  <si>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</si>
  <si>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四</t>
    <phoneticPr fontId="1" type="noConversion"/>
  </si>
  <si>
    <t>五</t>
    <phoneticPr fontId="1" type="noConversion"/>
  </si>
  <si>
    <t>小米飯</t>
  </si>
  <si>
    <t>薑絲黃瓜湯</t>
  </si>
  <si>
    <t>五穀飯</t>
  </si>
  <si>
    <t>糙米飯</t>
  </si>
  <si>
    <t>青江菜</t>
    <phoneticPr fontId="1" type="noConversion"/>
  </si>
  <si>
    <t>麥片飯</t>
  </si>
  <si>
    <t>什蔬燴鮮菇</t>
  </si>
  <si>
    <t>紫菜什菇湯</t>
  </si>
  <si>
    <t>白米飯</t>
    <phoneticPr fontId="1" type="noConversion"/>
  </si>
  <si>
    <t>胚芽飯</t>
  </si>
  <si>
    <t>京都肉片</t>
  </si>
  <si>
    <t>咖哩粉絲</t>
  </si>
  <si>
    <t>結頭菜大骨湯</t>
  </si>
  <si>
    <t>紫米飯</t>
  </si>
  <si>
    <t>碎瓜蒸肉末</t>
  </si>
  <si>
    <t>田園花椰</t>
  </si>
  <si>
    <t>芋香飯</t>
  </si>
  <si>
    <t>大滷湯</t>
  </si>
  <si>
    <t>香菇肉燥</t>
    <phoneticPr fontId="1" type="noConversion"/>
  </si>
  <si>
    <t>小米.白米</t>
    <phoneticPr fontId="1" type="noConversion"/>
  </si>
  <si>
    <t>五穀米.白米</t>
    <phoneticPr fontId="1" type="noConversion"/>
  </si>
  <si>
    <t>糙米.白米</t>
    <phoneticPr fontId="1" type="noConversion"/>
  </si>
  <si>
    <t>麥片.白米</t>
    <phoneticPr fontId="1" type="noConversion"/>
  </si>
  <si>
    <t>白米</t>
    <phoneticPr fontId="1" type="noConversion"/>
  </si>
  <si>
    <t>胚芽米.白米</t>
    <phoneticPr fontId="1" type="noConversion"/>
  </si>
  <si>
    <t>黑糯米.白米</t>
    <phoneticPr fontId="1" type="noConversion"/>
  </si>
  <si>
    <t>芋頭.白米</t>
    <phoneticPr fontId="1" type="noConversion"/>
  </si>
  <si>
    <t>白米</t>
    <phoneticPr fontId="1" type="noConversion"/>
  </si>
  <si>
    <t>大黃瓜.煮湯大骨</t>
    <phoneticPr fontId="1" type="noConversion"/>
  </si>
  <si>
    <t>花菜.杏鮑菇.鮑魚菇.木耳.紅蘿蔔</t>
    <phoneticPr fontId="1" type="noConversion"/>
  </si>
  <si>
    <t>油菜</t>
    <phoneticPr fontId="1" type="noConversion"/>
  </si>
  <si>
    <t>乾紫菜.金針菇.白精靈菇.煮湯大骨</t>
    <phoneticPr fontId="1" type="noConversion"/>
  </si>
  <si>
    <t>豬肉片.洋蔥.紅蘿蔔</t>
    <phoneticPr fontId="1" type="noConversion"/>
  </si>
  <si>
    <t>粉絲.高麗菜.紅蘿蔔.乾香菇絲.咖哩粉</t>
    <phoneticPr fontId="1" type="noConversion"/>
  </si>
  <si>
    <t>結頭菜.煮湯大骨</t>
    <phoneticPr fontId="1" type="noConversion"/>
  </si>
  <si>
    <t>豬絞肉.碎瓜.白蘿蔔.青蔥</t>
    <phoneticPr fontId="1" type="noConversion"/>
  </si>
  <si>
    <t>花菜.彩椒.杏鮑菇</t>
    <phoneticPr fontId="1" type="noConversion"/>
  </si>
  <si>
    <t>板豆腐.生筍.木耳.紅蘿蔔.雞蛋</t>
    <phoneticPr fontId="1" type="noConversion"/>
  </si>
  <si>
    <t>雞丁.洋蔥.番茄.彩椒</t>
    <phoneticPr fontId="1" type="noConversion"/>
  </si>
  <si>
    <t>肉羮.大白菜.紅蘿蔔.乾香菇絲.雞蛋.香菜</t>
    <phoneticPr fontId="1" type="noConversion"/>
  </si>
  <si>
    <t>豬絞肉.乾香菇.洋蔥.紅蔥頭</t>
    <phoneticPr fontId="1" type="noConversion"/>
  </si>
  <si>
    <t>油菜</t>
    <phoneticPr fontId="1" type="noConversion"/>
  </si>
  <si>
    <t>花生燉豬腳</t>
    <phoneticPr fontId="1" type="noConversion"/>
  </si>
  <si>
    <t>蜜汁雞丁</t>
    <phoneticPr fontId="1" type="noConversion"/>
  </si>
  <si>
    <t>白米飯</t>
    <phoneticPr fontId="1" type="noConversion"/>
  </si>
  <si>
    <t>9</t>
    <phoneticPr fontId="1" type="noConversion"/>
  </si>
  <si>
    <t>16</t>
    <phoneticPr fontId="1" type="noConversion"/>
  </si>
  <si>
    <t>23</t>
    <phoneticPr fontId="1" type="noConversion"/>
  </si>
  <si>
    <t>附餐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</si>
  <si>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</si>
  <si>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</si>
  <si>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</si>
  <si>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</si>
  <si>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</si>
  <si>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</si>
  <si>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每人1顆</t>
    <phoneticPr fontId="1" type="noConversion"/>
  </si>
  <si>
    <t>每人1根</t>
    <phoneticPr fontId="1" type="noConversion"/>
  </si>
  <si>
    <t>每人1粒</t>
    <phoneticPr fontId="1" type="noConversion"/>
  </si>
  <si>
    <t>每人5顆</t>
    <phoneticPr fontId="1" type="noConversion"/>
  </si>
  <si>
    <t>每人1個</t>
    <phoneticPr fontId="1" type="noConversion"/>
  </si>
  <si>
    <t>親子丼</t>
    <phoneticPr fontId="1" type="noConversion"/>
  </si>
  <si>
    <t>雞丁.洋蔥.紅蘿蔔.木耳.杏鮑菇.味醂</t>
    <phoneticPr fontId="1" type="noConversion"/>
  </si>
  <si>
    <t>螞蟻上樹</t>
    <phoneticPr fontId="1" type="noConversion"/>
  </si>
  <si>
    <t>雞丁.豆薯.紅蘿蔔.白芝麻</t>
    <phoneticPr fontId="1" type="noConversion"/>
  </si>
  <si>
    <t>關東煮</t>
    <phoneticPr fontId="1" type="noConversion"/>
  </si>
  <si>
    <t>1</t>
    <phoneticPr fontId="1" type="noConversion"/>
  </si>
  <si>
    <t>2</t>
    <phoneticPr fontId="1" type="noConversion"/>
  </si>
  <si>
    <t>7</t>
    <phoneticPr fontId="1" type="noConversion"/>
  </si>
  <si>
    <t>8</t>
    <phoneticPr fontId="1" type="noConversion"/>
  </si>
  <si>
    <t>14</t>
    <phoneticPr fontId="1" type="noConversion"/>
  </si>
  <si>
    <t>15</t>
    <phoneticPr fontId="1" type="noConversion"/>
  </si>
  <si>
    <t>21</t>
    <phoneticPr fontId="1" type="noConversion"/>
  </si>
  <si>
    <t>22</t>
    <phoneticPr fontId="1" type="noConversion"/>
  </si>
  <si>
    <t>28</t>
    <phoneticPr fontId="1" type="noConversion"/>
  </si>
  <si>
    <t>29</t>
    <phoneticPr fontId="1" type="noConversion"/>
  </si>
  <si>
    <t>三</t>
    <phoneticPr fontId="1" type="noConversion"/>
  </si>
  <si>
    <t>五穀飯</t>
    <phoneticPr fontId="1" type="noConversion"/>
  </si>
  <si>
    <t>五穀米.白米</t>
    <phoneticPr fontId="1" type="noConversion"/>
  </si>
  <si>
    <t>學校自購</t>
    <phoneticPr fontId="1" type="noConversion"/>
  </si>
  <si>
    <t>麥片.白米</t>
  </si>
  <si>
    <t>杏鮑菇.洋蔥.彩椒</t>
    <phoneticPr fontId="1" type="noConversion"/>
  </si>
  <si>
    <t>冬粉.豬絞肉.綠豆芽.乾香菇絲</t>
    <phoneticPr fontId="1" type="noConversion"/>
  </si>
  <si>
    <t>豬腳丁.水煮花生</t>
    <phoneticPr fontId="1" type="noConversion"/>
  </si>
  <si>
    <t>海帶結.甜不辣.米血糕.柴魚片</t>
    <phoneticPr fontId="1" type="noConversion"/>
  </si>
  <si>
    <t>黑輪湯</t>
    <phoneticPr fontId="1" type="noConversion"/>
  </si>
  <si>
    <t>黑輪條.白蘿蔔.柴魚片</t>
    <phoneticPr fontId="1" type="noConversion"/>
  </si>
  <si>
    <t>有機白米</t>
    <phoneticPr fontId="1" type="noConversion"/>
  </si>
  <si>
    <t>地瓜飯</t>
    <phoneticPr fontId="1" type="noConversion"/>
  </si>
  <si>
    <t>白米.地瓜</t>
    <phoneticPr fontId="1" type="noConversion"/>
  </si>
  <si>
    <t>絲瓜.金針菇.枸杞</t>
    <phoneticPr fontId="1" type="noConversion"/>
  </si>
  <si>
    <t>番茄炒蛋</t>
    <phoneticPr fontId="1" type="noConversion"/>
  </si>
  <si>
    <t>番茄.雞蛋</t>
    <phoneticPr fontId="1" type="noConversion"/>
  </si>
  <si>
    <t>杏仁小魚乾</t>
    <phoneticPr fontId="1" type="noConversion"/>
  </si>
  <si>
    <t>竹筍湯</t>
    <phoneticPr fontId="1" type="noConversion"/>
  </si>
  <si>
    <t>竹筍.排骨</t>
    <phoneticPr fontId="1" type="noConversion"/>
  </si>
  <si>
    <t>簍業魚</t>
    <phoneticPr fontId="1" type="noConversion"/>
  </si>
  <si>
    <t>香菇玉米筍</t>
    <phoneticPr fontId="1" type="noConversion"/>
  </si>
  <si>
    <t>香菇.玉米筍.紅蘿蔔.肉絲</t>
    <phoneticPr fontId="1" type="noConversion"/>
  </si>
  <si>
    <t>香菇燉冬瓜</t>
    <phoneticPr fontId="1" type="noConversion"/>
  </si>
  <si>
    <t>香菇.冬瓜</t>
    <phoneticPr fontId="1" type="noConversion"/>
  </si>
  <si>
    <t>白菜滷</t>
    <phoneticPr fontId="1" type="noConversion"/>
  </si>
  <si>
    <t>大白菜.蝦米.木耳</t>
    <phoneticPr fontId="1" type="noConversion"/>
  </si>
  <si>
    <t>味噌豆腐湯</t>
    <phoneticPr fontId="1" type="noConversion"/>
  </si>
  <si>
    <t>味噌.豆腐</t>
    <phoneticPr fontId="1" type="noConversion"/>
  </si>
  <si>
    <t>光泉保久乳</t>
    <phoneticPr fontId="1" type="noConversion"/>
  </si>
  <si>
    <t>蘿蔔滷肉</t>
    <phoneticPr fontId="1" type="noConversion"/>
  </si>
  <si>
    <t>豬肉丁.紅蘿蔔.白蘿蔔</t>
    <phoneticPr fontId="1" type="noConversion"/>
  </si>
  <si>
    <t>番茄金針菇湯</t>
    <phoneticPr fontId="1" type="noConversion"/>
  </si>
  <si>
    <t>金針菇.番茄</t>
    <phoneticPr fontId="1" type="noConversion"/>
  </si>
  <si>
    <t>五絲湯</t>
    <phoneticPr fontId="1" type="noConversion"/>
  </si>
  <si>
    <t>金針蛋花湯</t>
    <phoneticPr fontId="1" type="noConversion"/>
  </si>
  <si>
    <t>雞蛋.金針</t>
    <phoneticPr fontId="1" type="noConversion"/>
  </si>
  <si>
    <t>芥蘭菜</t>
    <phoneticPr fontId="1" type="noConversion"/>
  </si>
  <si>
    <t>6</t>
    <phoneticPr fontId="1" type="noConversion"/>
  </si>
  <si>
    <t>13</t>
    <phoneticPr fontId="1" type="noConversion"/>
  </si>
  <si>
    <t>20</t>
    <phoneticPr fontId="1" type="noConversion"/>
  </si>
  <si>
    <t>27</t>
    <phoneticPr fontId="1" type="noConversion"/>
  </si>
  <si>
    <t>有機白米飯</t>
    <phoneticPr fontId="1" type="noConversion"/>
  </si>
  <si>
    <t>黃金柳葉魚X2</t>
    <phoneticPr fontId="1" type="noConversion"/>
  </si>
  <si>
    <t>糖醋杏鮑菇</t>
    <phoneticPr fontId="1" type="noConversion"/>
  </si>
  <si>
    <t>豬肉.酸菜.筍干</t>
    <phoneticPr fontId="1" type="noConversion"/>
  </si>
  <si>
    <t>北農有機菜</t>
    <phoneticPr fontId="1" type="noConversion"/>
  </si>
  <si>
    <t>冬筍.肉絲.紅蘿蔔</t>
    <phoneticPr fontId="1" type="noConversion"/>
  </si>
  <si>
    <t>香菇冬筍</t>
    <phoneticPr fontId="1" type="noConversion"/>
  </si>
  <si>
    <t>生炒花枝</t>
    <phoneticPr fontId="1" type="noConversion"/>
  </si>
  <si>
    <t>高麗菜</t>
    <phoneticPr fontId="1" type="noConversion"/>
  </si>
  <si>
    <t>金針菇絲瓜</t>
  </si>
  <si>
    <t>紅燒冬瓜</t>
    <phoneticPr fontId="1" type="noConversion"/>
  </si>
  <si>
    <t>冬瓜.香菇</t>
    <phoneticPr fontId="1" type="noConversion"/>
  </si>
  <si>
    <t>滷蛋</t>
    <phoneticPr fontId="1" type="noConversion"/>
  </si>
  <si>
    <t>蛋</t>
    <phoneticPr fontId="1" type="noConversion"/>
  </si>
  <si>
    <t>竹筍排骨湯</t>
    <phoneticPr fontId="1" type="noConversion"/>
  </si>
  <si>
    <t>竹筍.小排</t>
    <phoneticPr fontId="1" type="noConversion"/>
  </si>
  <si>
    <t>梅干扣肉</t>
    <phoneticPr fontId="1" type="noConversion"/>
  </si>
  <si>
    <t>海帶蛋花湯</t>
    <phoneticPr fontId="1" type="noConversion"/>
  </si>
  <si>
    <t>海帶.蛋.煮湯大骨</t>
    <phoneticPr fontId="1" type="noConversion"/>
  </si>
  <si>
    <t>三杯豬柳</t>
    <phoneticPr fontId="1" type="noConversion"/>
  </si>
  <si>
    <t>豬肉.洋蔥</t>
    <phoneticPr fontId="1" type="noConversion"/>
  </si>
  <si>
    <t>味噌大根</t>
    <phoneticPr fontId="1" type="noConversion"/>
  </si>
  <si>
    <t>白蘿蔔.味噌</t>
    <phoneticPr fontId="1" type="noConversion"/>
  </si>
  <si>
    <t>蔥花蛋</t>
    <phoneticPr fontId="1" type="noConversion"/>
  </si>
  <si>
    <t>蔥.蛋</t>
    <phoneticPr fontId="1" type="noConversion"/>
  </si>
  <si>
    <t>荷葉白菜</t>
    <phoneticPr fontId="1" type="noConversion"/>
  </si>
  <si>
    <t>洋蔥番茄湯</t>
    <phoneticPr fontId="1" type="noConversion"/>
  </si>
  <si>
    <t>洋蔥.煮湯大骨</t>
    <phoneticPr fontId="1" type="noConversion"/>
  </si>
  <si>
    <t>臺北市大佳國小111.12月份餐點表</t>
    <phoneticPr fontId="1" type="noConversion"/>
  </si>
  <si>
    <t>5</t>
    <phoneticPr fontId="1" type="noConversion"/>
  </si>
  <si>
    <t>12</t>
    <phoneticPr fontId="1" type="noConversion"/>
  </si>
  <si>
    <t>19</t>
    <phoneticPr fontId="1" type="noConversion"/>
  </si>
  <si>
    <t>26</t>
    <phoneticPr fontId="1" type="noConversion"/>
  </si>
  <si>
    <t>30</t>
    <phoneticPr fontId="1" type="noConversion"/>
  </si>
  <si>
    <t>糖醋肉片</t>
    <phoneticPr fontId="1" type="noConversion"/>
  </si>
  <si>
    <t>蛋酥花椰</t>
    <phoneticPr fontId="1" type="noConversion"/>
  </si>
  <si>
    <t>青花菜.木耳.雞蛋</t>
    <phoneticPr fontId="1" type="noConversion"/>
  </si>
  <si>
    <t>海芽豆腐湯</t>
    <phoneticPr fontId="1" type="noConversion"/>
  </si>
  <si>
    <t>乾海芽.板豆腐</t>
    <phoneticPr fontId="1" type="noConversion"/>
  </si>
  <si>
    <t>胚芽米飯</t>
    <phoneticPr fontId="1" type="noConversion"/>
  </si>
  <si>
    <t>素主菜</t>
    <phoneticPr fontId="1" type="noConversion"/>
  </si>
  <si>
    <t>回鍋豆干片</t>
    <phoneticPr fontId="1" type="noConversion"/>
  </si>
  <si>
    <t>豆干片.高麗菜.紅蘿蔔.木耳</t>
    <phoneticPr fontId="1" type="noConversion"/>
  </si>
  <si>
    <t>蘿蔔麵輪</t>
    <phoneticPr fontId="1" type="noConversion"/>
  </si>
  <si>
    <t>麵輪.紅蘿蔔.白蘿蔔</t>
    <phoneticPr fontId="1" type="noConversion"/>
  </si>
  <si>
    <t>酥炸豆腐</t>
  </si>
  <si>
    <t>雞蛋豆腐.醬油膏</t>
  </si>
  <si>
    <t>花生燉油豆腐</t>
    <phoneticPr fontId="1" type="noConversion"/>
  </si>
  <si>
    <t>三角油豆腐.水煮花生</t>
    <phoneticPr fontId="1" type="noConversion"/>
  </si>
  <si>
    <t>炒黑豆干片</t>
    <phoneticPr fontId="1" type="noConversion"/>
  </si>
  <si>
    <t>大溪黑豆干片.紅蘿蔔.芹菜</t>
    <phoneticPr fontId="1" type="noConversion"/>
  </si>
  <si>
    <t>咖哩豆包丁</t>
    <phoneticPr fontId="1" type="noConversion"/>
  </si>
  <si>
    <t>炸豆包.高麗菜.紅蘿蔔.乾香菇絲.咖哩粉</t>
    <phoneticPr fontId="1" type="noConversion"/>
  </si>
  <si>
    <t>梅干扣麵腸</t>
    <phoneticPr fontId="1" type="noConversion"/>
  </si>
  <si>
    <t>麵腸.酸菜.筍干</t>
    <phoneticPr fontId="1" type="noConversion"/>
  </si>
  <si>
    <t>蜜汁烤麩</t>
    <phoneticPr fontId="1" type="noConversion"/>
  </si>
  <si>
    <t>烤麩.豆薯.紅蘿蔔.白芝麻</t>
    <phoneticPr fontId="1" type="noConversion"/>
  </si>
  <si>
    <t>炒雙結</t>
    <phoneticPr fontId="1" type="noConversion"/>
  </si>
  <si>
    <t>豆皮結.海帶結.芹菜</t>
    <phoneticPr fontId="1" type="noConversion"/>
  </si>
  <si>
    <t>碎瓜豆干</t>
    <phoneticPr fontId="1" type="noConversion"/>
  </si>
  <si>
    <t>豆干小丁.碎瓜.白蘿蔔.素油蔥</t>
    <phoneticPr fontId="1" type="noConversion"/>
  </si>
  <si>
    <t>豆腸.乾香菇</t>
    <phoneticPr fontId="1" type="noConversion"/>
  </si>
  <si>
    <t>香菇滷豆腸</t>
    <phoneticPr fontId="1" type="noConversion"/>
  </si>
  <si>
    <t>彩椒番茄燒百頁</t>
    <phoneticPr fontId="1" type="noConversion"/>
  </si>
  <si>
    <t>百頁豆腐丁.洋蔥.番茄.彩椒</t>
    <phoneticPr fontId="1" type="noConversion"/>
  </si>
  <si>
    <t>三杯素肚</t>
    <phoneticPr fontId="1" type="noConversion"/>
  </si>
  <si>
    <t>素肚.紅蘿蔔.老薑.麻油</t>
    <phoneticPr fontId="1" type="noConversion"/>
  </si>
  <si>
    <t>珍菇白菜油腐</t>
    <phoneticPr fontId="1" type="noConversion"/>
  </si>
  <si>
    <t>油豆腐丁.大白菜.黑珍珠菇</t>
    <phoneticPr fontId="1" type="noConversion"/>
  </si>
  <si>
    <t>豆包.紅蘿蔔</t>
    <phoneticPr fontId="1" type="noConversion"/>
  </si>
  <si>
    <t>滷豆包X1</t>
    <phoneticPr fontId="1" type="noConversion"/>
  </si>
  <si>
    <t>壽喜燒豆腐</t>
    <phoneticPr fontId="1" type="noConversion"/>
  </si>
  <si>
    <t>板豆腐.紅蘿蔔.木耳.杏鮑菇.味醂</t>
    <phoneticPr fontId="1" type="noConversion"/>
  </si>
  <si>
    <r>
      <t>飯.豬肉香菇./雞腿</t>
    </r>
    <r>
      <rPr>
        <sz val="20"/>
        <color rgb="FF00B050"/>
        <rFont val="標楷體"/>
        <family val="4"/>
        <charset val="136"/>
      </rPr>
      <t>(小豆干)</t>
    </r>
    <r>
      <rPr>
        <sz val="20"/>
        <rFont val="標楷體"/>
        <family val="4"/>
        <charset val="136"/>
      </rPr>
      <t>/A菜.香菇/番茄.雞蛋</t>
    </r>
    <phoneticPr fontId="1" type="noConversion"/>
  </si>
  <si>
    <t>素喜相逢</t>
    <phoneticPr fontId="1" type="noConversion"/>
  </si>
  <si>
    <t>酥炸素喜相逢X2</t>
    <phoneticPr fontId="1" type="noConversion"/>
  </si>
  <si>
    <t>糖醋烤麩</t>
    <phoneticPr fontId="1" type="noConversion"/>
  </si>
  <si>
    <t>烤麩..紅蘿蔔.香菇</t>
    <phoneticPr fontId="1" type="noConversion"/>
  </si>
  <si>
    <t>元本山海苔</t>
    <phoneticPr fontId="1" type="noConversion"/>
  </si>
  <si>
    <t>無糖豆奶</t>
    <phoneticPr fontId="1" type="noConversion"/>
  </si>
  <si>
    <r>
      <rPr>
        <sz val="20"/>
        <color rgb="FFFF0000"/>
        <rFont val="標楷體"/>
        <family val="4"/>
        <charset val="136"/>
      </rPr>
      <t>cas花枝條</t>
    </r>
    <r>
      <rPr>
        <sz val="20"/>
        <rFont val="標楷體"/>
        <family val="4"/>
        <charset val="136"/>
      </rPr>
      <t>.高麗菜.紅蘿蔔.木耳</t>
    </r>
    <phoneticPr fontId="1" type="noConversion"/>
  </si>
  <si>
    <t>泰式酸甜雞</t>
    <phoneticPr fontId="1" type="noConversion"/>
  </si>
  <si>
    <t>紅燒肉</t>
    <phoneticPr fontId="1" type="noConversion"/>
  </si>
  <si>
    <t>蒸蛋</t>
    <phoneticPr fontId="1" type="noConversion"/>
  </si>
  <si>
    <r>
      <t>白麵.鯖魚罐頭.洋蔥.紅蘿蔔/雞丁</t>
    </r>
    <r>
      <rPr>
        <sz val="20"/>
        <color rgb="FF00B050"/>
        <rFont val="標楷體"/>
        <family val="4"/>
        <charset val="136"/>
      </rPr>
      <t>(板豆腐切丁)</t>
    </r>
    <r>
      <rPr>
        <sz val="20"/>
        <rFont val="標楷體"/>
        <family val="4"/>
        <charset val="136"/>
      </rPr>
      <t>.地瓜/大白菜.木耳.紅蘿蔔.蝦米.豬肉絲</t>
    </r>
    <phoneticPr fontId="1" type="noConversion"/>
  </si>
  <si>
    <t>蒲燒雕</t>
    <phoneticPr fontId="1" type="noConversion"/>
  </si>
  <si>
    <t>紅燒雞丁</t>
    <phoneticPr fontId="1" type="noConversion"/>
  </si>
  <si>
    <r>
      <t>意麵.小白菜.乾香菇絲.蝦米.豬肉絲.紅蘿蔔/雞腿</t>
    </r>
    <r>
      <rPr>
        <sz val="20"/>
        <color rgb="FF00B050"/>
        <rFont val="標楷體"/>
        <family val="4"/>
        <charset val="136"/>
      </rPr>
      <t>(蘭花干)</t>
    </r>
    <r>
      <rPr>
        <sz val="20"/>
        <rFont val="標楷體"/>
        <family val="4"/>
        <charset val="136"/>
      </rPr>
      <t>/地瓜葉/白蘿蔔.貢丸</t>
    </r>
    <phoneticPr fontId="1" type="noConversion"/>
  </si>
  <si>
    <r>
      <rPr>
        <sz val="50"/>
        <color rgb="FFFF0000"/>
        <rFont val="標楷體"/>
        <family val="4"/>
        <charset val="136"/>
      </rPr>
      <t>奶油義大利麵</t>
    </r>
    <r>
      <rPr>
        <sz val="50"/>
        <rFont val="標楷體"/>
        <family val="4"/>
        <charset val="136"/>
      </rPr>
      <t>+蜜汁</t>
    </r>
    <r>
      <rPr>
        <sz val="50"/>
        <color rgb="FFFF0000"/>
        <rFont val="標楷體"/>
        <family val="4"/>
        <charset val="136"/>
      </rPr>
      <t>雞腿</t>
    </r>
    <r>
      <rPr>
        <sz val="50"/>
        <rFont val="標楷體"/>
        <family val="4"/>
        <charset val="136"/>
      </rPr>
      <t>X1</t>
    </r>
    <r>
      <rPr>
        <sz val="50"/>
        <color rgb="FF00B050"/>
        <rFont val="標楷體"/>
        <family val="4"/>
        <charset val="136"/>
      </rPr>
      <t>(素-滷蘭花干)</t>
    </r>
    <r>
      <rPr>
        <sz val="50"/>
        <rFont val="標楷體"/>
        <family val="4"/>
        <charset val="136"/>
      </rPr>
      <t>+</t>
    </r>
    <r>
      <rPr>
        <sz val="50"/>
        <color rgb="FFFF0000"/>
        <rFont val="標楷體"/>
        <family val="4"/>
        <charset val="136"/>
      </rPr>
      <t>綠花椰</t>
    </r>
    <r>
      <rPr>
        <sz val="50"/>
        <rFont val="標楷體"/>
        <family val="4"/>
        <charset val="136"/>
      </rPr>
      <t>+蘿蔔丸片湯</t>
    </r>
    <phoneticPr fontId="1" type="noConversion"/>
  </si>
  <si>
    <r>
      <t>白米.碎鮭魚肉.三色豆.高麗菜/豬排</t>
    </r>
    <r>
      <rPr>
        <sz val="20"/>
        <color rgb="FF00B050"/>
        <rFont val="標楷體"/>
        <family val="4"/>
        <charset val="136"/>
      </rPr>
      <t>(四分豆干)</t>
    </r>
    <r>
      <rPr>
        <sz val="20"/>
        <rFont val="標楷體"/>
        <family val="4"/>
        <charset val="136"/>
      </rPr>
      <t>/青花菜.鮮菇/紅白蘿蔔</t>
    </r>
    <phoneticPr fontId="1" type="noConversion"/>
  </si>
  <si>
    <t>紅白蘿蔔湯</t>
    <phoneticPr fontId="1" type="noConversion"/>
  </si>
  <si>
    <t>紅白蘿蔔</t>
    <phoneticPr fontId="1" type="noConversion"/>
  </si>
  <si>
    <r>
      <t>日式鮭魚鮮蔬炒飯+蜜汁</t>
    </r>
    <r>
      <rPr>
        <sz val="50"/>
        <color rgb="FFFF0000"/>
        <rFont val="標楷體"/>
        <family val="4"/>
        <charset val="136"/>
      </rPr>
      <t>豬排</t>
    </r>
    <r>
      <rPr>
        <sz val="50"/>
        <rFont val="標楷體"/>
        <family val="4"/>
        <charset val="136"/>
      </rPr>
      <t>X1</t>
    </r>
    <r>
      <rPr>
        <sz val="50"/>
        <color rgb="FF00B050"/>
        <rFont val="標楷體"/>
        <family val="4"/>
        <charset val="136"/>
      </rPr>
      <t>(素-蜜汁四分干)</t>
    </r>
    <r>
      <rPr>
        <sz val="50"/>
        <rFont val="標楷體"/>
        <family val="4"/>
        <charset val="136"/>
      </rPr>
      <t>+菇菇青花菜+</t>
    </r>
    <r>
      <rPr>
        <sz val="50"/>
        <color rgb="FFFF0000"/>
        <rFont val="標楷體"/>
        <family val="4"/>
        <charset val="136"/>
      </rPr>
      <t>玉米濃湯</t>
    </r>
    <phoneticPr fontId="1" type="noConversion"/>
  </si>
  <si>
    <t>雞蛋.味增</t>
    <phoneticPr fontId="1" type="noConversion"/>
  </si>
  <si>
    <t>味噌.海芽</t>
    <phoneticPr fontId="1" type="noConversion"/>
  </si>
  <si>
    <r>
      <t>味噌</t>
    </r>
    <r>
      <rPr>
        <sz val="50"/>
        <color rgb="FFFF0000"/>
        <rFont val="標楷體"/>
        <family val="4"/>
        <charset val="136"/>
      </rPr>
      <t>海芽</t>
    </r>
    <r>
      <rPr>
        <sz val="50"/>
        <rFont val="標楷體"/>
        <family val="4"/>
        <charset val="136"/>
      </rPr>
      <t>湯</t>
    </r>
    <phoneticPr fontId="1" type="noConversion"/>
  </si>
  <si>
    <t>香菇雞湯</t>
    <phoneticPr fontId="1" type="noConversion"/>
  </si>
  <si>
    <r>
      <t>味噌</t>
    </r>
    <r>
      <rPr>
        <sz val="50"/>
        <color rgb="FFFF0000"/>
        <rFont val="標楷體"/>
        <family val="4"/>
        <charset val="136"/>
      </rPr>
      <t>蛋花</t>
    </r>
    <r>
      <rPr>
        <sz val="50"/>
        <rFont val="標楷體"/>
        <family val="4"/>
        <charset val="136"/>
      </rPr>
      <t>湯</t>
    </r>
    <phoneticPr fontId="1" type="noConversion"/>
  </si>
  <si>
    <t>炒三絲</t>
    <phoneticPr fontId="1" type="noConversion"/>
  </si>
  <si>
    <t>豆皮.香菇.紅蘿蔔</t>
    <phoneticPr fontId="1" type="noConversion"/>
  </si>
  <si>
    <t>雞蛋.紅蘿蔔.香菇</t>
    <phoneticPr fontId="1" type="noConversion"/>
  </si>
  <si>
    <t>筍炒肉絲</t>
    <phoneticPr fontId="1" type="noConversion"/>
  </si>
  <si>
    <t>本菜單僅供參考，實際菜色依實際狀況做調整，肉品皆使用國產豬</t>
    <phoneticPr fontId="1" type="noConversion"/>
  </si>
  <si>
    <t>滷豆包</t>
    <phoneticPr fontId="1" type="noConversion"/>
  </si>
  <si>
    <r>
      <rPr>
        <sz val="50"/>
        <color rgb="FFFF0000"/>
        <rFont val="標楷體"/>
        <family val="4"/>
        <charset val="136"/>
      </rPr>
      <t>日式拉麵</t>
    </r>
    <r>
      <rPr>
        <sz val="50"/>
        <rFont val="標楷體"/>
        <family val="4"/>
        <charset val="136"/>
      </rPr>
      <t>+鹽酥雞</t>
    </r>
    <r>
      <rPr>
        <sz val="50"/>
        <color rgb="FF00B050"/>
        <rFont val="標楷體"/>
        <family val="4"/>
        <charset val="136"/>
      </rPr>
      <t>(素-鹽酥豆腐)</t>
    </r>
    <r>
      <rPr>
        <sz val="50"/>
        <rFont val="標楷體"/>
        <family val="4"/>
        <charset val="136"/>
      </rPr>
      <t>+鍋燒大白菜+(石斑魚)</t>
    </r>
    <phoneticPr fontId="1" type="noConversion"/>
  </si>
  <si>
    <r>
      <t>油飯+滷雞腿</t>
    </r>
    <r>
      <rPr>
        <sz val="50"/>
        <color rgb="FF00B050"/>
        <rFont val="標楷體"/>
        <family val="4"/>
        <charset val="136"/>
      </rPr>
      <t>(素-滷小方干)</t>
    </r>
    <r>
      <rPr>
        <sz val="50"/>
        <rFont val="標楷體"/>
        <family val="4"/>
        <charset val="136"/>
      </rPr>
      <t>+</t>
    </r>
    <r>
      <rPr>
        <sz val="50"/>
        <color rgb="FFFF0000"/>
        <rFont val="標楷體"/>
        <family val="4"/>
        <charset val="136"/>
      </rPr>
      <t>地瓜葉</t>
    </r>
    <r>
      <rPr>
        <sz val="50"/>
        <rFont val="標楷體"/>
        <family val="4"/>
        <charset val="136"/>
      </rPr>
      <t>+冬瓜山粉圓+(石斑魚)</t>
    </r>
    <phoneticPr fontId="1" type="noConversion"/>
  </si>
  <si>
    <t>水果</t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</si>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</sst>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m/d;@"/>
  </numFmts>
  <fonts count="4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sz val="12"/>
      <name val="文鼎標準楷體"/>
      <family val="3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8"/>
      <name val="標楷體"/>
      <family val="4"/>
      <charset val="136"/>
    </font>
    <font>
      <b/>
      <sz val="32"/>
      <name val="標楷體"/>
      <family val="4"/>
      <charset val="136"/>
    </font>
    <font>
      <b/>
      <sz val="24"/>
      <name val="標楷體"/>
      <family val="4"/>
      <charset val="136"/>
    </font>
    <font>
      <b/>
      <sz val="22"/>
      <name val="標楷體"/>
      <family val="4"/>
      <charset val="136"/>
    </font>
    <font>
      <b/>
      <sz val="20"/>
      <name val="標楷體"/>
      <family val="4"/>
      <charset val="136"/>
    </font>
    <font>
      <b/>
      <sz val="26"/>
      <name val="標楷體"/>
      <family val="4"/>
      <charset val="136"/>
    </font>
    <font>
      <b/>
      <sz val="20"/>
      <name val="Times New Roman"/>
      <family val="1"/>
    </font>
    <font>
      <b/>
      <sz val="30"/>
      <name val="華康中圓體"/>
      <family val="3"/>
      <charset val="136"/>
    </font>
    <font>
      <b/>
      <sz val="12"/>
      <name val="新細明體"/>
      <family val="1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</font>
    <font>
      <b/>
      <sz val="12"/>
      <name val="微軟正黑體"/>
      <family val="2"/>
    </font>
    <font>
      <sz val="35"/>
      <name val="標楷體"/>
      <family val="4"/>
      <charset val="136"/>
    </font>
    <font>
      <sz val="50"/>
      <color rgb="FF00B050"/>
      <name val="標楷體"/>
      <family val="4"/>
      <charset val="136"/>
    </font>
    <font>
      <sz val="20"/>
      <color rgb="FF00B050"/>
      <name val="標楷體"/>
      <family val="4"/>
      <charset val="136"/>
    </font>
    <font>
      <sz val="5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20"/>
      <color rgb="FFFF0000"/>
      <name val="標楷體"/>
      <family val="4"/>
      <charset val="136"/>
    </font>
    <font>
      <b/>
      <sz val="50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50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 wrapText="1"/>
    </xf>
    <xf numFmtId="176" fontId="27" fillId="0" borderId="33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34" xfId="0" applyNumberFormat="1" applyFont="1" applyBorder="1" applyAlignment="1">
      <alignment horizontal="center" vertical="center" wrapText="1"/>
    </xf>
    <xf numFmtId="176" fontId="27" fillId="0" borderId="7" xfId="0" applyNumberFormat="1" applyFont="1" applyBorder="1" applyAlignment="1">
      <alignment horizontal="center" vertical="center" wrapText="1"/>
    </xf>
    <xf numFmtId="176" fontId="27" fillId="0" borderId="35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shrinkToFit="1"/>
    </xf>
    <xf numFmtId="0" fontId="30" fillId="0" borderId="2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30" fillId="4" borderId="5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30" fillId="4" borderId="7" xfId="0" applyFont="1" applyFill="1" applyBorder="1" applyAlignment="1">
      <alignment horizontal="center" vertical="center" shrinkToFit="1"/>
    </xf>
    <xf numFmtId="0" fontId="31" fillId="4" borderId="6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3" xfId="0" applyFont="1" applyFill="1" applyBorder="1" applyAlignment="1">
      <alignment horizontal="center" vertical="center" shrinkToFi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 wrapText="1"/>
    </xf>
    <xf numFmtId="177" fontId="6" fillId="2" borderId="11" xfId="0" applyNumberFormat="1" applyFont="1" applyFill="1" applyBorder="1" applyAlignment="1">
      <alignment horizontal="center" vertical="center" wrapText="1"/>
    </xf>
    <xf numFmtId="177" fontId="6" fillId="2" borderId="4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center" vertical="center" shrinkToFi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18" fillId="0" borderId="25" xfId="0" applyNumberFormat="1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176" fontId="19" fillId="0" borderId="2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8" fillId="3" borderId="37" xfId="0" applyNumberFormat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40" xfId="0" applyNumberFormat="1" applyFont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2_泉源國小菜單104.04(OK)+配菜單0401-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253995</xdr:colOff>
      <xdr:row>39</xdr:row>
      <xdr:rowOff>57151</xdr:rowOff>
    </xdr:from>
    <xdr:to>
      <xdr:col>2</xdr:col>
      <xdr:colOff>285751</xdr:colOff>
      <xdr:row>39</xdr:row>
      <xdr:rowOff>552869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995" y="27717751"/>
          <a:ext cx="1327156" cy="495718"/>
        </a:xfrm>
        <a:prstGeom prst="rect">
          <a:avLst/>
        </a:prstGeom>
      </xdr:spPr>
    </xdr:pic>
    <xdr:clientData/>
  </xdr:twoCellAnchor>
  <xdr:twoCellAnchor>
    <xdr:from>
      <xdr:col>11</xdr:col>
      <xdr:colOff>17145</xdr:colOff>
      <xdr:row>23</xdr:row>
      <xdr:rowOff>31750</xdr:rowOff>
    </xdr:from>
    <xdr:to>
      <xdr:col>12</xdr:col>
      <xdr:colOff>145139</xdr:colOff>
      <xdr:row>24</xdr:row>
      <xdr:rowOff>38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3421320" y="23329900"/>
          <a:ext cx="747119" cy="958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11</xdr:col>
      <xdr:colOff>17145</xdr:colOff>
      <xdr:row>21</xdr:row>
      <xdr:rowOff>31750</xdr:rowOff>
    </xdr:from>
    <xdr:to>
      <xdr:col>12</xdr:col>
      <xdr:colOff>145139</xdr:colOff>
      <xdr:row>22</xdr:row>
      <xdr:rowOff>38</xdr:rowOff>
    </xdr:to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3421320" y="21558250"/>
          <a:ext cx="747119" cy="111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266700</xdr:colOff>
      <xdr:row>25</xdr:row>
      <xdr:rowOff>266700</xdr:rowOff>
    </xdr:from>
    <xdr:to>
      <xdr:col>2</xdr:col>
      <xdr:colOff>1257300</xdr:colOff>
      <xdr:row>26</xdr:row>
      <xdr:rowOff>114300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544" y="20110450"/>
          <a:ext cx="990600" cy="3436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0</xdr:col>
      <xdr:colOff>396874</xdr:colOff>
      <xdr:row>19</xdr:row>
      <xdr:rowOff>101600</xdr:rowOff>
    </xdr:from>
    <xdr:to>
      <xdr:col>2</xdr:col>
      <xdr:colOff>266700</xdr:colOff>
      <xdr:row>19</xdr:row>
      <xdr:rowOff>628649</xdr:rowOff>
    </xdr:to>
    <xdr:sp macro="" textlink="">
      <xdr:nvSpPr>
        <xdr:cNvPr id="33" name="WordArt 50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6874" y="12655550"/>
          <a:ext cx="1165226" cy="5270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>
    <xdr:from>
      <xdr:col>8</xdr:col>
      <xdr:colOff>914400</xdr:colOff>
      <xdr:row>23</xdr:row>
      <xdr:rowOff>114300</xdr:rowOff>
    </xdr:from>
    <xdr:to>
      <xdr:col>8</xdr:col>
      <xdr:colOff>2762250</xdr:colOff>
      <xdr:row>23</xdr:row>
      <xdr:rowOff>342900</xdr:rowOff>
    </xdr:to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25927050" y="15525750"/>
          <a:ext cx="18478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400050</xdr:colOff>
      <xdr:row>15</xdr:row>
      <xdr:rowOff>228600</xdr:rowOff>
    </xdr:from>
    <xdr:to>
      <xdr:col>2</xdr:col>
      <xdr:colOff>1853406</xdr:colOff>
      <xdr:row>16</xdr:row>
      <xdr:rowOff>76200</xdr:rowOff>
    </xdr:to>
    <xdr:sp macro="" textlink="">
      <xdr:nvSpPr>
        <xdr:cNvPr id="12" name="WordArt 5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95450" y="9715500"/>
          <a:ext cx="1453356" cy="838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  <xdr:twoCellAnchor>
    <xdr:from>
      <xdr:col>2</xdr:col>
      <xdr:colOff>375444</xdr:colOff>
      <xdr:row>25</xdr:row>
      <xdr:rowOff>317500</xdr:rowOff>
    </xdr:from>
    <xdr:to>
      <xdr:col>2</xdr:col>
      <xdr:colOff>1689894</xdr:colOff>
      <xdr:row>26</xdr:row>
      <xdr:rowOff>165100</xdr:rowOff>
    </xdr:to>
    <xdr:sp macro="" textlink="">
      <xdr:nvSpPr>
        <xdr:cNvPr id="13" name="WordArt 50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0844" y="17443450"/>
          <a:ext cx="1314450" cy="838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  <xdr:twoCellAnchor>
    <xdr:from>
      <xdr:col>2</xdr:col>
      <xdr:colOff>476250</xdr:colOff>
      <xdr:row>45</xdr:row>
      <xdr:rowOff>285750</xdr:rowOff>
    </xdr:from>
    <xdr:to>
      <xdr:col>2</xdr:col>
      <xdr:colOff>1790700</xdr:colOff>
      <xdr:row>46</xdr:row>
      <xdr:rowOff>228600</xdr:rowOff>
    </xdr:to>
    <xdr:sp macro="" textlink="">
      <xdr:nvSpPr>
        <xdr:cNvPr id="14" name="WordArt 5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71650" y="32442150"/>
          <a:ext cx="1314450" cy="838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臺式特餐</a:t>
          </a:r>
        </a:p>
      </xdr:txBody>
    </xdr:sp>
    <xdr:clientData/>
  </xdr:twoCellAnchor>
  <xdr:twoCellAnchor>
    <xdr:from>
      <xdr:col>2</xdr:col>
      <xdr:colOff>323850</xdr:colOff>
      <xdr:row>35</xdr:row>
      <xdr:rowOff>400050</xdr:rowOff>
    </xdr:from>
    <xdr:to>
      <xdr:col>2</xdr:col>
      <xdr:colOff>1638300</xdr:colOff>
      <xdr:row>36</xdr:row>
      <xdr:rowOff>247650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50" y="25050750"/>
          <a:ext cx="1314450" cy="838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F1" zoomScale="50" zoomScaleNormal="50" zoomScaleSheetLayoutView="40" workbookViewId="0">
      <selection activeCell="R26" sqref="R26"/>
    </sheetView>
  </sheetViews>
  <sheetFormatPr defaultColWidth="9" defaultRowHeight="15.75"/>
  <cols>
    <col min="1" max="1" width="8" style="4" customWidth="1"/>
    <col min="2" max="2" width="8.875" style="5" customWidth="1"/>
    <col min="3" max="3" width="32.75" style="6" customWidth="1"/>
    <col min="4" max="4" width="56.375" style="6" customWidth="1"/>
    <col min="5" max="5" width="57.375" style="6" customWidth="1"/>
    <col min="6" max="6" width="60" style="6" customWidth="1"/>
    <col min="7" max="7" width="49.625" style="6" customWidth="1"/>
    <col min="8" max="8" width="54.75" style="6" customWidth="1"/>
    <col min="9" max="9" width="47.875" style="1" customWidth="1"/>
    <col min="10" max="14" width="9" style="1"/>
    <col min="15" max="15" width="24.125" style="1" bestFit="1" customWidth="1"/>
    <col min="16" max="16384" width="9" style="1"/>
  </cols>
  <sheetData>
    <row r="1" spans="1:15" ht="9" customHeight="1">
      <c r="A1" s="119"/>
      <c r="B1" s="120"/>
      <c r="C1" s="120"/>
      <c r="D1" s="120"/>
      <c r="E1" s="120"/>
      <c r="F1" s="120"/>
      <c r="G1" s="120"/>
      <c r="H1" s="120"/>
    </row>
    <row r="2" spans="1:15" ht="9" customHeight="1">
      <c r="A2" s="120"/>
      <c r="B2" s="120"/>
      <c r="C2" s="120"/>
      <c r="D2" s="120"/>
      <c r="E2" s="120"/>
      <c r="F2" s="120"/>
      <c r="G2" s="120"/>
      <c r="H2" s="120"/>
    </row>
    <row r="3" spans="1:15" ht="11.25" customHeight="1">
      <c r="A3" s="141" t="s">
        <v>159</v>
      </c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  <c r="M3" s="143"/>
      <c r="N3" s="143"/>
      <c r="O3" s="143"/>
    </row>
    <row r="4" spans="1:15" ht="111" customHeight="1" thickBot="1">
      <c r="A4" s="144"/>
      <c r="B4" s="144"/>
      <c r="C4" s="144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5"/>
    </row>
    <row r="5" spans="1:15" s="2" customFormat="1" ht="15.75" customHeight="1">
      <c r="A5" s="121" t="s">
        <v>0</v>
      </c>
      <c r="B5" s="124" t="s">
        <v>1</v>
      </c>
      <c r="C5" s="130" t="s">
        <v>2</v>
      </c>
      <c r="D5" s="127" t="s">
        <v>3</v>
      </c>
      <c r="E5" s="133" t="s">
        <v>171</v>
      </c>
      <c r="F5" s="127" t="s">
        <v>4</v>
      </c>
      <c r="G5" s="127" t="s">
        <v>5</v>
      </c>
      <c r="H5" s="127" t="s">
        <v>6</v>
      </c>
      <c r="I5" s="153" t="s">
        <v>62</v>
      </c>
      <c r="J5" s="156" t="s">
        <v>63</v>
      </c>
      <c r="K5" s="156" t="s">
        <v>64</v>
      </c>
      <c r="L5" s="156" t="s">
        <v>65</v>
      </c>
      <c r="M5" s="156" t="s">
        <v>66</v>
      </c>
      <c r="N5" s="156" t="s">
        <v>67</v>
      </c>
      <c r="O5" s="138" t="s">
        <v>68</v>
      </c>
    </row>
    <row r="6" spans="1:15" s="2" customFormat="1" ht="13.5" customHeight="1">
      <c r="A6" s="122"/>
      <c r="B6" s="125"/>
      <c r="C6" s="131"/>
      <c r="D6" s="128"/>
      <c r="E6" s="134"/>
      <c r="F6" s="128"/>
      <c r="G6" s="128"/>
      <c r="H6" s="128"/>
      <c r="I6" s="154"/>
      <c r="J6" s="157"/>
      <c r="K6" s="157"/>
      <c r="L6" s="157"/>
      <c r="M6" s="157"/>
      <c r="N6" s="157"/>
      <c r="O6" s="139"/>
    </row>
    <row r="7" spans="1:15" s="2" customFormat="1" ht="72.75" customHeight="1" thickBot="1">
      <c r="A7" s="123"/>
      <c r="B7" s="126"/>
      <c r="C7" s="132"/>
      <c r="D7" s="129"/>
      <c r="E7" s="135"/>
      <c r="F7" s="129"/>
      <c r="G7" s="129"/>
      <c r="H7" s="129"/>
      <c r="I7" s="155"/>
      <c r="J7" s="158"/>
      <c r="K7" s="158"/>
      <c r="L7" s="158"/>
      <c r="M7" s="158"/>
      <c r="N7" s="158"/>
      <c r="O7" s="140"/>
    </row>
    <row r="8" spans="1:15" s="3" customFormat="1" ht="94.5" customHeight="1">
      <c r="A8" s="117" t="s">
        <v>79</v>
      </c>
      <c r="B8" s="118" t="s">
        <v>12</v>
      </c>
      <c r="C8" s="69" t="s">
        <v>17</v>
      </c>
      <c r="D8" s="85" t="s">
        <v>57</v>
      </c>
      <c r="E8" s="70" t="s">
        <v>172</v>
      </c>
      <c r="F8" s="69" t="s">
        <v>152</v>
      </c>
      <c r="G8" s="69" t="s">
        <v>135</v>
      </c>
      <c r="H8" s="69" t="s">
        <v>107</v>
      </c>
      <c r="I8" s="33" t="s">
        <v>238</v>
      </c>
      <c r="J8" s="21">
        <v>4</v>
      </c>
      <c r="K8" s="21">
        <v>1.2</v>
      </c>
      <c r="L8" s="21">
        <v>1.8</v>
      </c>
      <c r="M8" s="21">
        <v>2.5</v>
      </c>
      <c r="N8" s="21">
        <v>1</v>
      </c>
      <c r="O8" s="22">
        <f>(J8*70)+(K8*75)+(L8*25)+(M8*45)+(N8*60)+48</f>
        <v>635.5</v>
      </c>
    </row>
    <row r="9" spans="1:15" s="3" customFormat="1" ht="39.950000000000003" customHeight="1">
      <c r="A9" s="93"/>
      <c r="B9" s="95"/>
      <c r="C9" s="49" t="s">
        <v>35</v>
      </c>
      <c r="D9" s="57" t="s">
        <v>77</v>
      </c>
      <c r="E9" s="71" t="s">
        <v>173</v>
      </c>
      <c r="F9" s="49" t="s">
        <v>153</v>
      </c>
      <c r="G9" s="49"/>
      <c r="H9" s="49" t="s">
        <v>108</v>
      </c>
      <c r="I9" s="35" t="s">
        <v>69</v>
      </c>
      <c r="J9" s="19"/>
      <c r="K9" s="19"/>
      <c r="L9" s="19"/>
      <c r="M9" s="19"/>
      <c r="N9" s="19"/>
      <c r="O9" s="20"/>
    </row>
    <row r="10" spans="1:15" s="3" customFormat="1" ht="69" customHeight="1">
      <c r="A10" s="92" t="s">
        <v>80</v>
      </c>
      <c r="B10" s="94" t="s">
        <v>13</v>
      </c>
      <c r="C10" s="47" t="s">
        <v>16</v>
      </c>
      <c r="D10" s="47" t="s">
        <v>119</v>
      </c>
      <c r="E10" s="72" t="s">
        <v>174</v>
      </c>
      <c r="F10" s="47" t="s">
        <v>137</v>
      </c>
      <c r="G10" s="47" t="s">
        <v>126</v>
      </c>
      <c r="H10" s="47" t="s">
        <v>148</v>
      </c>
      <c r="I10" s="36" t="s">
        <v>237</v>
      </c>
      <c r="J10" s="13">
        <v>4</v>
      </c>
      <c r="K10" s="13">
        <v>2.1</v>
      </c>
      <c r="L10" s="13">
        <v>1.6</v>
      </c>
      <c r="M10" s="13">
        <v>2.5</v>
      </c>
      <c r="N10" s="13">
        <v>1</v>
      </c>
      <c r="O10" s="14">
        <f t="shared" ref="O10" si="0">(J10*70)+(K10*75)+(L10*25)+(M10*45)+(N10*60)</f>
        <v>650</v>
      </c>
    </row>
    <row r="11" spans="1:15" s="3" customFormat="1" ht="39.950000000000003" customHeight="1" thickBot="1">
      <c r="A11" s="116"/>
      <c r="B11" s="115"/>
      <c r="C11" s="50" t="s">
        <v>34</v>
      </c>
      <c r="D11" s="50" t="s">
        <v>120</v>
      </c>
      <c r="E11" s="73" t="s">
        <v>175</v>
      </c>
      <c r="F11" s="50" t="s">
        <v>136</v>
      </c>
      <c r="G11" s="50" t="s">
        <v>126</v>
      </c>
      <c r="H11" s="50" t="s">
        <v>149</v>
      </c>
      <c r="I11" s="37" t="s">
        <v>72</v>
      </c>
      <c r="J11" s="15"/>
      <c r="K11" s="15"/>
      <c r="L11" s="15"/>
      <c r="M11" s="15"/>
      <c r="N11" s="15"/>
      <c r="O11" s="16"/>
    </row>
    <row r="12" spans="1:15" s="3" customFormat="1" ht="73.5" customHeight="1" thickTop="1">
      <c r="A12" s="92" t="s">
        <v>160</v>
      </c>
      <c r="B12" s="94" t="s">
        <v>7</v>
      </c>
      <c r="C12" s="47" t="s">
        <v>19</v>
      </c>
      <c r="D12" s="82" t="s">
        <v>132</v>
      </c>
      <c r="E12" s="72" t="s">
        <v>176</v>
      </c>
      <c r="F12" s="85" t="s">
        <v>76</v>
      </c>
      <c r="G12" s="47" t="s">
        <v>135</v>
      </c>
      <c r="H12" s="85" t="s">
        <v>227</v>
      </c>
      <c r="I12" s="33" t="s">
        <v>106</v>
      </c>
      <c r="J12" s="21">
        <v>5.0999999999999996</v>
      </c>
      <c r="K12" s="21">
        <v>2.1</v>
      </c>
      <c r="L12" s="21">
        <v>0.7</v>
      </c>
      <c r="M12" s="21">
        <v>2.5</v>
      </c>
      <c r="N12" s="21">
        <v>0</v>
      </c>
      <c r="O12" s="22">
        <f>(J12*70)+(K12*75)+(L12*25)+(M12*45)+(N12*60)+48</f>
        <v>692.5</v>
      </c>
    </row>
    <row r="13" spans="1:15" s="3" customFormat="1" ht="39.950000000000003" customHeight="1">
      <c r="A13" s="93"/>
      <c r="B13" s="95"/>
      <c r="C13" s="51" t="s">
        <v>36</v>
      </c>
      <c r="D13" s="83" t="s">
        <v>109</v>
      </c>
      <c r="E13" s="74" t="s">
        <v>177</v>
      </c>
      <c r="F13" s="56" t="s">
        <v>95</v>
      </c>
      <c r="G13" s="49"/>
      <c r="H13" s="49"/>
      <c r="I13" s="35"/>
      <c r="J13" s="19"/>
      <c r="K13" s="19"/>
      <c r="L13" s="19"/>
      <c r="M13" s="19"/>
      <c r="N13" s="19"/>
      <c r="O13" s="20"/>
    </row>
    <row r="14" spans="1:15" s="3" customFormat="1" ht="70.5" customHeight="1">
      <c r="A14" s="96" t="s">
        <v>127</v>
      </c>
      <c r="B14" s="98" t="s">
        <v>8</v>
      </c>
      <c r="C14" s="48" t="s">
        <v>131</v>
      </c>
      <c r="D14" s="48" t="s">
        <v>56</v>
      </c>
      <c r="E14" s="75" t="s">
        <v>178</v>
      </c>
      <c r="F14" s="48" t="s">
        <v>20</v>
      </c>
      <c r="G14" s="48" t="s">
        <v>135</v>
      </c>
      <c r="H14" s="48" t="s">
        <v>226</v>
      </c>
      <c r="I14" s="36" t="s">
        <v>238</v>
      </c>
      <c r="J14" s="13">
        <v>4</v>
      </c>
      <c r="K14" s="13">
        <v>1.8</v>
      </c>
      <c r="L14" s="13">
        <v>1.6</v>
      </c>
      <c r="M14" s="13">
        <v>2.5</v>
      </c>
      <c r="N14" s="13">
        <v>1</v>
      </c>
      <c r="O14" s="14">
        <f t="shared" ref="O14" si="1">(J14*70)+(K14*75)+(L14*25)+(M14*45)+(N14*60)</f>
        <v>627.5</v>
      </c>
    </row>
    <row r="15" spans="1:15" s="3" customFormat="1" ht="39.950000000000003" customHeight="1">
      <c r="A15" s="93"/>
      <c r="B15" s="95"/>
      <c r="C15" s="49" t="s">
        <v>100</v>
      </c>
      <c r="D15" s="49" t="s">
        <v>96</v>
      </c>
      <c r="E15" s="71" t="s">
        <v>179</v>
      </c>
      <c r="F15" s="49" t="s">
        <v>43</v>
      </c>
      <c r="G15" s="49"/>
      <c r="H15" s="54" t="s">
        <v>225</v>
      </c>
      <c r="I15" s="34" t="s">
        <v>69</v>
      </c>
      <c r="J15" s="19"/>
      <c r="K15" s="19"/>
      <c r="L15" s="19"/>
      <c r="M15" s="19"/>
      <c r="N15" s="19"/>
      <c r="O15" s="20"/>
    </row>
    <row r="16" spans="1:15" s="3" customFormat="1" ht="70.5" customHeight="1">
      <c r="A16" s="92" t="s">
        <v>81</v>
      </c>
      <c r="B16" s="94" t="s">
        <v>9</v>
      </c>
      <c r="C16" s="112" t="s">
        <v>219</v>
      </c>
      <c r="D16" s="108"/>
      <c r="E16" s="108"/>
      <c r="F16" s="108"/>
      <c r="G16" s="108"/>
      <c r="H16" s="109"/>
      <c r="I16" s="33" t="s">
        <v>118</v>
      </c>
      <c r="J16" s="21">
        <v>2.8</v>
      </c>
      <c r="K16" s="21">
        <v>2.2000000000000002</v>
      </c>
      <c r="L16" s="21">
        <v>1</v>
      </c>
      <c r="M16" s="21">
        <v>3</v>
      </c>
      <c r="N16" s="21">
        <v>0</v>
      </c>
      <c r="O16" s="22">
        <f t="shared" ref="O16" si="2">(J16*70)+(K16*75)+(L16*25)+(M16*45)+(N16*60)</f>
        <v>521</v>
      </c>
    </row>
    <row r="17" spans="1:15" s="3" customFormat="1" ht="39.950000000000003" customHeight="1">
      <c r="A17" s="93"/>
      <c r="B17" s="95"/>
      <c r="C17" s="100" t="s">
        <v>218</v>
      </c>
      <c r="D17" s="105"/>
      <c r="E17" s="105"/>
      <c r="F17" s="105"/>
      <c r="G17" s="105"/>
      <c r="H17" s="106"/>
      <c r="I17" s="34" t="s">
        <v>92</v>
      </c>
      <c r="J17" s="19"/>
      <c r="K17" s="19"/>
      <c r="L17" s="19"/>
      <c r="M17" s="19"/>
      <c r="N17" s="19"/>
      <c r="O17" s="20"/>
    </row>
    <row r="18" spans="1:15" s="3" customFormat="1" ht="75.75" customHeight="1">
      <c r="A18" s="96" t="s">
        <v>82</v>
      </c>
      <c r="B18" s="94" t="s">
        <v>10</v>
      </c>
      <c r="C18" s="48" t="s">
        <v>23</v>
      </c>
      <c r="D18" s="48" t="s">
        <v>24</v>
      </c>
      <c r="E18" s="75" t="s">
        <v>180</v>
      </c>
      <c r="F18" s="48" t="s">
        <v>110</v>
      </c>
      <c r="G18" s="47" t="s">
        <v>135</v>
      </c>
      <c r="H18" s="48" t="s">
        <v>121</v>
      </c>
      <c r="I18" s="36" t="s">
        <v>238</v>
      </c>
      <c r="J18" s="21">
        <v>4</v>
      </c>
      <c r="K18" s="21">
        <v>2.1</v>
      </c>
      <c r="L18" s="21">
        <v>1.8</v>
      </c>
      <c r="M18" s="21">
        <v>2.5</v>
      </c>
      <c r="N18" s="21">
        <v>1</v>
      </c>
      <c r="O18" s="22">
        <f t="shared" ref="O18" si="3">(J18*70)+(K18*75)+(L18*25)+(M18*45)+(N18*60)</f>
        <v>655</v>
      </c>
    </row>
    <row r="19" spans="1:15" s="3" customFormat="1" ht="39.950000000000003" customHeight="1" thickBot="1">
      <c r="A19" s="110"/>
      <c r="B19" s="111"/>
      <c r="C19" s="55" t="s">
        <v>38</v>
      </c>
      <c r="D19" s="56" t="s">
        <v>46</v>
      </c>
      <c r="E19" s="71" t="s">
        <v>181</v>
      </c>
      <c r="F19" s="57" t="s">
        <v>111</v>
      </c>
      <c r="G19" s="50"/>
      <c r="H19" s="56" t="s">
        <v>122</v>
      </c>
      <c r="I19" s="34" t="s">
        <v>69</v>
      </c>
      <c r="J19" s="21"/>
      <c r="K19" s="21"/>
      <c r="L19" s="21"/>
      <c r="M19" s="21"/>
      <c r="N19" s="21"/>
      <c r="O19" s="22"/>
    </row>
    <row r="20" spans="1:15" s="3" customFormat="1" ht="96.75" customHeight="1" thickTop="1">
      <c r="A20" s="96" t="s">
        <v>59</v>
      </c>
      <c r="B20" s="98" t="s">
        <v>11</v>
      </c>
      <c r="C20" s="48" t="s">
        <v>22</v>
      </c>
      <c r="D20" s="48" t="s">
        <v>25</v>
      </c>
      <c r="E20" s="72" t="s">
        <v>182</v>
      </c>
      <c r="F20" s="85" t="s">
        <v>214</v>
      </c>
      <c r="G20" s="48" t="s">
        <v>139</v>
      </c>
      <c r="H20" s="48" t="s">
        <v>21</v>
      </c>
      <c r="I20" s="33" t="s">
        <v>238</v>
      </c>
      <c r="J20" s="13">
        <v>5</v>
      </c>
      <c r="K20" s="13">
        <v>1.2</v>
      </c>
      <c r="L20" s="13">
        <v>1.1000000000000001</v>
      </c>
      <c r="M20" s="13">
        <v>2.5</v>
      </c>
      <c r="N20" s="13">
        <v>1</v>
      </c>
      <c r="O20" s="14">
        <f t="shared" ref="O20" si="4">(J20*70)+(K20*75)+(L20*25)+(M20*45)+(N20*60)</f>
        <v>640</v>
      </c>
    </row>
    <row r="21" spans="1:15" s="3" customFormat="1" ht="39.950000000000003" customHeight="1" thickBot="1">
      <c r="A21" s="97"/>
      <c r="B21" s="99"/>
      <c r="C21" s="58" t="s">
        <v>37</v>
      </c>
      <c r="D21" s="50" t="s">
        <v>47</v>
      </c>
      <c r="E21" s="73" t="s">
        <v>183</v>
      </c>
      <c r="F21" s="59" t="s">
        <v>231</v>
      </c>
      <c r="G21" s="50" t="s">
        <v>139</v>
      </c>
      <c r="H21" s="50" t="s">
        <v>45</v>
      </c>
      <c r="I21" s="38" t="s">
        <v>69</v>
      </c>
      <c r="J21" s="15"/>
      <c r="K21" s="15"/>
      <c r="L21" s="15"/>
      <c r="M21" s="15"/>
      <c r="N21" s="15"/>
      <c r="O21" s="16"/>
    </row>
    <row r="22" spans="1:15" s="3" customFormat="1" ht="93" customHeight="1" thickTop="1">
      <c r="A22" s="92" t="s">
        <v>161</v>
      </c>
      <c r="B22" s="94" t="s">
        <v>7</v>
      </c>
      <c r="C22" s="47" t="s">
        <v>101</v>
      </c>
      <c r="D22" s="47" t="s">
        <v>147</v>
      </c>
      <c r="E22" s="72" t="s">
        <v>184</v>
      </c>
      <c r="F22" s="47" t="s">
        <v>78</v>
      </c>
      <c r="G22" s="47" t="s">
        <v>135</v>
      </c>
      <c r="H22" s="60" t="s">
        <v>26</v>
      </c>
      <c r="I22" s="33" t="s">
        <v>209</v>
      </c>
      <c r="J22" s="21">
        <v>4.5999999999999996</v>
      </c>
      <c r="K22" s="21">
        <v>2</v>
      </c>
      <c r="L22" s="21">
        <v>1.6</v>
      </c>
      <c r="M22" s="21">
        <v>2.5</v>
      </c>
      <c r="N22" s="21">
        <v>0</v>
      </c>
      <c r="O22" s="22">
        <f t="shared" ref="O22" si="5">(J22*70)+(K22*75)+(L22*25)+(M22*45)+(N22*60)</f>
        <v>624.5</v>
      </c>
    </row>
    <row r="23" spans="1:15" s="3" customFormat="1" ht="39.950000000000003" customHeight="1">
      <c r="A23" s="93"/>
      <c r="B23" s="95"/>
      <c r="C23" s="51" t="s">
        <v>102</v>
      </c>
      <c r="D23" s="52" t="s">
        <v>134</v>
      </c>
      <c r="E23" s="74" t="s">
        <v>185</v>
      </c>
      <c r="F23" s="53" t="s">
        <v>97</v>
      </c>
      <c r="G23" s="49"/>
      <c r="H23" s="49" t="s">
        <v>48</v>
      </c>
      <c r="I23" s="34"/>
      <c r="J23" s="19"/>
      <c r="K23" s="19"/>
      <c r="L23" s="19"/>
      <c r="M23" s="19"/>
      <c r="N23" s="19"/>
      <c r="O23" s="20"/>
    </row>
    <row r="24" spans="1:15" s="3" customFormat="1" ht="93" customHeight="1">
      <c r="A24" s="92" t="s">
        <v>128</v>
      </c>
      <c r="B24" s="94" t="s">
        <v>8</v>
      </c>
      <c r="C24" s="47" t="s">
        <v>131</v>
      </c>
      <c r="D24" s="85" t="s">
        <v>212</v>
      </c>
      <c r="E24" s="72" t="s">
        <v>186</v>
      </c>
      <c r="F24" s="47" t="s">
        <v>154</v>
      </c>
      <c r="G24" s="47" t="s">
        <v>135</v>
      </c>
      <c r="H24" s="47" t="s">
        <v>157</v>
      </c>
      <c r="I24" s="33" t="s">
        <v>238</v>
      </c>
      <c r="J24" s="21">
        <v>4</v>
      </c>
      <c r="K24" s="21">
        <v>2.1</v>
      </c>
      <c r="L24" s="21">
        <v>1.2</v>
      </c>
      <c r="M24" s="21">
        <v>2.5</v>
      </c>
      <c r="N24" s="21">
        <v>1</v>
      </c>
      <c r="O24" s="22">
        <f t="shared" ref="O24" si="6">(J24*70)+(K24*75)+(L24*25)+(M24*45)+(N24*60)</f>
        <v>640</v>
      </c>
    </row>
    <row r="25" spans="1:15" s="3" customFormat="1" ht="39.950000000000003" customHeight="1">
      <c r="A25" s="93"/>
      <c r="B25" s="95"/>
      <c r="C25" s="49" t="s">
        <v>100</v>
      </c>
      <c r="E25" s="76" t="s">
        <v>187</v>
      </c>
      <c r="F25" s="49" t="s">
        <v>155</v>
      </c>
      <c r="G25" s="49"/>
      <c r="H25" s="49" t="s">
        <v>158</v>
      </c>
      <c r="I25" s="39" t="s">
        <v>69</v>
      </c>
      <c r="J25" s="19"/>
      <c r="K25" s="19"/>
      <c r="L25" s="19"/>
      <c r="M25" s="19"/>
      <c r="N25" s="19"/>
      <c r="O25" s="20"/>
    </row>
    <row r="26" spans="1:15" s="3" customFormat="1" ht="94.5" customHeight="1">
      <c r="A26" s="92" t="s">
        <v>83</v>
      </c>
      <c r="B26" s="94" t="s">
        <v>9</v>
      </c>
      <c r="C26" s="107" t="s">
        <v>235</v>
      </c>
      <c r="D26" s="113"/>
      <c r="E26" s="113"/>
      <c r="F26" s="113"/>
      <c r="G26" s="113"/>
      <c r="H26" s="114"/>
      <c r="I26" s="33" t="s">
        <v>118</v>
      </c>
      <c r="J26" s="21">
        <v>3.1</v>
      </c>
      <c r="K26" s="21">
        <v>2.2000000000000002</v>
      </c>
      <c r="L26" s="21">
        <v>1.2</v>
      </c>
      <c r="M26" s="21">
        <v>3</v>
      </c>
      <c r="N26" s="21">
        <v>0</v>
      </c>
      <c r="O26" s="22">
        <f t="shared" ref="O26" si="7">(J26*70)+(K26*75)+(L26*25)+(M26*45)+(N26*60)</f>
        <v>547</v>
      </c>
    </row>
    <row r="27" spans="1:15" s="3" customFormat="1" ht="39.950000000000003" customHeight="1" thickBot="1">
      <c r="A27" s="93"/>
      <c r="B27" s="95"/>
      <c r="C27" s="100" t="s">
        <v>215</v>
      </c>
      <c r="D27" s="101"/>
      <c r="E27" s="101"/>
      <c r="F27" s="101"/>
      <c r="G27" s="101"/>
      <c r="H27" s="102"/>
      <c r="I27" s="34" t="s">
        <v>92</v>
      </c>
      <c r="J27" s="19"/>
      <c r="K27" s="19"/>
      <c r="L27" s="19"/>
      <c r="M27" s="19"/>
      <c r="N27" s="19"/>
      <c r="O27" s="20"/>
    </row>
    <row r="28" spans="1:15" s="3" customFormat="1" ht="96" customHeight="1">
      <c r="A28" s="96" t="s">
        <v>84</v>
      </c>
      <c r="B28" s="98" t="s">
        <v>10</v>
      </c>
      <c r="C28" s="47" t="s">
        <v>30</v>
      </c>
      <c r="D28" s="84" t="s">
        <v>138</v>
      </c>
      <c r="E28" s="72" t="s">
        <v>188</v>
      </c>
      <c r="F28" s="47" t="s">
        <v>112</v>
      </c>
      <c r="G28" s="47" t="s">
        <v>135</v>
      </c>
      <c r="H28" s="47" t="s">
        <v>31</v>
      </c>
      <c r="I28" s="33" t="s">
        <v>238</v>
      </c>
      <c r="J28" s="21">
        <v>4</v>
      </c>
      <c r="K28" s="21">
        <v>1.5</v>
      </c>
      <c r="L28" s="21">
        <v>1.7</v>
      </c>
      <c r="M28" s="21">
        <v>2.5</v>
      </c>
      <c r="N28" s="21">
        <v>1</v>
      </c>
      <c r="O28" s="22">
        <f t="shared" ref="O28" si="8">(J28*70)+(K28*75)+(L28*25)+(M28*45)+(N28*60)</f>
        <v>607.5</v>
      </c>
    </row>
    <row r="29" spans="1:15" s="3" customFormat="1" ht="39.950000000000003" customHeight="1" thickBot="1">
      <c r="A29" s="136"/>
      <c r="B29" s="137"/>
      <c r="C29" s="51" t="s">
        <v>40</v>
      </c>
      <c r="D29" s="49" t="s">
        <v>211</v>
      </c>
      <c r="E29" s="76" t="s">
        <v>189</v>
      </c>
      <c r="F29" s="49" t="s">
        <v>113</v>
      </c>
      <c r="G29" s="50"/>
      <c r="H29" s="49" t="s">
        <v>51</v>
      </c>
      <c r="I29" s="40" t="s">
        <v>70</v>
      </c>
      <c r="J29" s="19"/>
      <c r="K29" s="19"/>
      <c r="L29" s="19"/>
      <c r="M29" s="19"/>
      <c r="N29" s="19"/>
      <c r="O29" s="20"/>
    </row>
    <row r="30" spans="1:15" s="3" customFormat="1" ht="97.5" customHeight="1" thickTop="1">
      <c r="A30" s="96" t="s">
        <v>60</v>
      </c>
      <c r="B30" s="98" t="s">
        <v>11</v>
      </c>
      <c r="C30" s="48" t="s">
        <v>27</v>
      </c>
      <c r="D30" s="47" t="s">
        <v>28</v>
      </c>
      <c r="E30" s="72" t="s">
        <v>190</v>
      </c>
      <c r="F30" s="85" t="s">
        <v>232</v>
      </c>
      <c r="G30" s="47" t="s">
        <v>29</v>
      </c>
      <c r="H30" s="47" t="s">
        <v>116</v>
      </c>
      <c r="I30" s="161" t="s">
        <v>238</v>
      </c>
      <c r="J30" s="13">
        <v>4</v>
      </c>
      <c r="K30" s="13">
        <v>1.9</v>
      </c>
      <c r="L30" s="13">
        <v>1.8</v>
      </c>
      <c r="M30" s="13">
        <v>2.5</v>
      </c>
      <c r="N30" s="13">
        <v>1</v>
      </c>
      <c r="O30" s="14">
        <f t="shared" ref="O30" si="9">(J30*70)+(K30*75)+(L30*25)+(M30*45)+(N30*60)</f>
        <v>640</v>
      </c>
    </row>
    <row r="31" spans="1:15" s="3" customFormat="1" ht="39.950000000000003" customHeight="1" thickBot="1">
      <c r="A31" s="116"/>
      <c r="B31" s="115"/>
      <c r="C31" s="58" t="s">
        <v>39</v>
      </c>
      <c r="D31" s="59" t="s">
        <v>49</v>
      </c>
      <c r="E31" s="77" t="s">
        <v>191</v>
      </c>
      <c r="F31" s="50" t="s">
        <v>136</v>
      </c>
      <c r="G31" s="50" t="s">
        <v>50</v>
      </c>
      <c r="H31" s="50" t="s">
        <v>117</v>
      </c>
      <c r="I31" s="41" t="s">
        <v>71</v>
      </c>
      <c r="J31" s="15"/>
      <c r="K31" s="15"/>
      <c r="L31" s="15"/>
      <c r="M31" s="15"/>
      <c r="N31" s="15"/>
      <c r="O31" s="16"/>
    </row>
    <row r="32" spans="1:15" s="3" customFormat="1" ht="94.5" customHeight="1" thickTop="1">
      <c r="A32" s="92" t="s">
        <v>162</v>
      </c>
      <c r="B32" s="94" t="s">
        <v>7</v>
      </c>
      <c r="C32" s="47" t="s">
        <v>58</v>
      </c>
      <c r="D32" s="47" t="s">
        <v>32</v>
      </c>
      <c r="E32" s="72" t="s">
        <v>193</v>
      </c>
      <c r="F32" s="47" t="s">
        <v>143</v>
      </c>
      <c r="G32" s="47" t="s">
        <v>135</v>
      </c>
      <c r="H32" s="47" t="s">
        <v>98</v>
      </c>
      <c r="I32" s="33" t="s">
        <v>106</v>
      </c>
      <c r="J32" s="21">
        <v>4.3</v>
      </c>
      <c r="K32" s="21">
        <v>2.6</v>
      </c>
      <c r="L32" s="21">
        <v>1.1000000000000001</v>
      </c>
      <c r="M32" s="21">
        <v>2.5</v>
      </c>
      <c r="N32" s="21">
        <v>0</v>
      </c>
      <c r="O32" s="22">
        <f t="shared" ref="O32" si="10">(J32*70)+(K32*75)+(L32*25)+(M32*45)+(N32*60)</f>
        <v>636</v>
      </c>
    </row>
    <row r="33" spans="1:15" s="3" customFormat="1" ht="39.950000000000003" customHeight="1">
      <c r="A33" s="93"/>
      <c r="B33" s="95"/>
      <c r="C33" s="49" t="s">
        <v>41</v>
      </c>
      <c r="D33" s="49" t="s">
        <v>54</v>
      </c>
      <c r="E33" s="71" t="s">
        <v>192</v>
      </c>
      <c r="F33" s="49" t="s">
        <v>144</v>
      </c>
      <c r="G33" s="49"/>
      <c r="H33" s="49" t="s">
        <v>99</v>
      </c>
      <c r="I33" s="42"/>
      <c r="J33" s="19"/>
      <c r="K33" s="19"/>
      <c r="L33" s="19"/>
      <c r="M33" s="19"/>
      <c r="N33" s="19"/>
      <c r="O33" s="20"/>
    </row>
    <row r="34" spans="1:15" s="3" customFormat="1" ht="88.5" customHeight="1">
      <c r="A34" s="92" t="s">
        <v>129</v>
      </c>
      <c r="B34" s="94" t="s">
        <v>8</v>
      </c>
      <c r="C34" s="47" t="s">
        <v>131</v>
      </c>
      <c r="D34" s="47" t="s">
        <v>217</v>
      </c>
      <c r="E34" s="72" t="s">
        <v>194</v>
      </c>
      <c r="F34" s="47" t="s">
        <v>140</v>
      </c>
      <c r="G34" s="47" t="s">
        <v>135</v>
      </c>
      <c r="H34" s="47" t="s">
        <v>123</v>
      </c>
      <c r="I34" s="31" t="s">
        <v>238</v>
      </c>
      <c r="J34" s="21">
        <v>4</v>
      </c>
      <c r="K34" s="21">
        <v>1.5</v>
      </c>
      <c r="L34" s="21">
        <v>1.8</v>
      </c>
      <c r="M34" s="21">
        <v>2.5</v>
      </c>
      <c r="N34" s="21">
        <v>1</v>
      </c>
      <c r="O34" s="22">
        <f>(J34*70)+(K34*75)+(L34*25)+(M34*45)+(N34*60)+48</f>
        <v>658</v>
      </c>
    </row>
    <row r="35" spans="1:15" s="3" customFormat="1" ht="39.950000000000003" customHeight="1">
      <c r="A35" s="93"/>
      <c r="B35" s="95"/>
      <c r="C35" s="49" t="s">
        <v>100</v>
      </c>
      <c r="D35" s="57" t="s">
        <v>52</v>
      </c>
      <c r="E35" s="76" t="s">
        <v>195</v>
      </c>
      <c r="F35" s="49" t="s">
        <v>103</v>
      </c>
      <c r="G35" s="68"/>
      <c r="H35" s="49" t="s">
        <v>53</v>
      </c>
      <c r="I35" s="32" t="s">
        <v>73</v>
      </c>
      <c r="J35" s="19"/>
      <c r="K35" s="19"/>
      <c r="L35" s="19"/>
      <c r="M35" s="19"/>
      <c r="N35" s="19"/>
      <c r="O35" s="20"/>
    </row>
    <row r="36" spans="1:15" s="3" customFormat="1" ht="94.5" customHeight="1">
      <c r="A36" s="92" t="s">
        <v>85</v>
      </c>
      <c r="B36" s="94" t="s">
        <v>9</v>
      </c>
      <c r="C36" s="107" t="s">
        <v>223</v>
      </c>
      <c r="D36" s="108"/>
      <c r="E36" s="108"/>
      <c r="F36" s="108"/>
      <c r="G36" s="108"/>
      <c r="H36" s="109"/>
      <c r="I36" s="33" t="s">
        <v>118</v>
      </c>
      <c r="J36" s="21">
        <v>4</v>
      </c>
      <c r="K36" s="21">
        <v>2</v>
      </c>
      <c r="L36" s="21">
        <v>1.2</v>
      </c>
      <c r="M36" s="21">
        <v>3</v>
      </c>
      <c r="N36" s="21">
        <v>0</v>
      </c>
      <c r="O36" s="22">
        <f>(J36*70)+(K36*75)+(L36*25)+(M36*45)+(N36*60)+48</f>
        <v>643</v>
      </c>
    </row>
    <row r="37" spans="1:15" s="3" customFormat="1" ht="39.950000000000003" customHeight="1">
      <c r="A37" s="93"/>
      <c r="B37" s="95"/>
      <c r="C37" s="100" t="s">
        <v>220</v>
      </c>
      <c r="D37" s="105"/>
      <c r="E37" s="105"/>
      <c r="F37" s="105"/>
      <c r="G37" s="105"/>
      <c r="H37" s="106"/>
      <c r="I37" s="34" t="s">
        <v>92</v>
      </c>
      <c r="J37" s="19"/>
      <c r="K37" s="19"/>
      <c r="L37" s="19"/>
      <c r="M37" s="19"/>
      <c r="N37" s="19"/>
      <c r="O37" s="20"/>
    </row>
    <row r="38" spans="1:15" s="3" customFormat="1" ht="94.5" customHeight="1">
      <c r="A38" s="92" t="s">
        <v>86</v>
      </c>
      <c r="B38" s="94" t="s">
        <v>10</v>
      </c>
      <c r="C38" s="47" t="s">
        <v>19</v>
      </c>
      <c r="D38" s="47" t="s">
        <v>150</v>
      </c>
      <c r="E38" s="72" t="s">
        <v>196</v>
      </c>
      <c r="F38" s="48" t="s">
        <v>114</v>
      </c>
      <c r="G38" s="47" t="s">
        <v>135</v>
      </c>
      <c r="H38" s="47" t="s">
        <v>124</v>
      </c>
      <c r="I38" s="162" t="s">
        <v>238</v>
      </c>
      <c r="J38" s="29">
        <v>4</v>
      </c>
      <c r="K38" s="21">
        <v>2</v>
      </c>
      <c r="L38" s="29">
        <v>1.2</v>
      </c>
      <c r="M38" s="29">
        <v>2.5</v>
      </c>
      <c r="N38" s="21">
        <v>1</v>
      </c>
      <c r="O38" s="30">
        <v>686.5</v>
      </c>
    </row>
    <row r="39" spans="1:15" s="3" customFormat="1" ht="39.950000000000003" customHeight="1">
      <c r="A39" s="93"/>
      <c r="B39" s="95"/>
      <c r="C39" s="51" t="s">
        <v>93</v>
      </c>
      <c r="D39" s="57" t="s">
        <v>151</v>
      </c>
      <c r="E39" s="76" t="s">
        <v>197</v>
      </c>
      <c r="F39" s="49" t="s">
        <v>115</v>
      </c>
      <c r="G39" s="49" t="s">
        <v>156</v>
      </c>
      <c r="H39" s="49" t="s">
        <v>125</v>
      </c>
      <c r="I39" s="89" t="s">
        <v>70</v>
      </c>
      <c r="J39" s="23"/>
      <c r="K39" s="23"/>
      <c r="L39" s="23"/>
      <c r="M39" s="23"/>
      <c r="N39" s="23"/>
      <c r="O39" s="24"/>
    </row>
    <row r="40" spans="1:15" s="3" customFormat="1" ht="90" customHeight="1">
      <c r="A40" s="96" t="s">
        <v>61</v>
      </c>
      <c r="B40" s="98" t="s">
        <v>11</v>
      </c>
      <c r="C40" s="48" t="s">
        <v>58</v>
      </c>
      <c r="D40" s="48" t="s">
        <v>104</v>
      </c>
      <c r="E40" s="72" t="s">
        <v>198</v>
      </c>
      <c r="F40" s="86" t="s">
        <v>234</v>
      </c>
      <c r="G40" s="48" t="s">
        <v>44</v>
      </c>
      <c r="H40" s="86" t="s">
        <v>221</v>
      </c>
      <c r="I40" s="36" t="s">
        <v>238</v>
      </c>
      <c r="J40" s="25">
        <v>5.5</v>
      </c>
      <c r="K40" s="21">
        <v>1</v>
      </c>
      <c r="L40" s="25">
        <v>1</v>
      </c>
      <c r="M40" s="25">
        <v>3</v>
      </c>
      <c r="N40" s="21">
        <v>1</v>
      </c>
      <c r="O40" s="26">
        <v>697.5</v>
      </c>
    </row>
    <row r="41" spans="1:15" s="3" customFormat="1" ht="39.950000000000003" customHeight="1" thickBot="1">
      <c r="A41" s="97"/>
      <c r="B41" s="99"/>
      <c r="C41" s="50" t="s">
        <v>37</v>
      </c>
      <c r="D41" s="50" t="s">
        <v>105</v>
      </c>
      <c r="E41" s="73" t="s">
        <v>199</v>
      </c>
      <c r="F41" s="49"/>
      <c r="G41" s="61" t="s">
        <v>55</v>
      </c>
      <c r="H41" s="50" t="s">
        <v>222</v>
      </c>
      <c r="I41" s="41" t="s">
        <v>71</v>
      </c>
      <c r="J41" s="27"/>
      <c r="K41" s="27"/>
      <c r="L41" s="27"/>
      <c r="M41" s="27"/>
      <c r="N41" s="27"/>
      <c r="O41" s="28"/>
    </row>
    <row r="42" spans="1:15" s="3" customFormat="1" ht="87" customHeight="1" thickTop="1">
      <c r="A42" s="159" t="s">
        <v>163</v>
      </c>
      <c r="B42" s="160" t="s">
        <v>7</v>
      </c>
      <c r="C42" s="62" t="s">
        <v>14</v>
      </c>
      <c r="D42" s="82" t="s">
        <v>213</v>
      </c>
      <c r="E42" s="78" t="s">
        <v>201</v>
      </c>
      <c r="F42" s="62" t="s">
        <v>133</v>
      </c>
      <c r="G42" s="62" t="s">
        <v>135</v>
      </c>
      <c r="H42" s="62" t="s">
        <v>15</v>
      </c>
      <c r="I42" s="33" t="s">
        <v>209</v>
      </c>
      <c r="J42" s="17">
        <v>4</v>
      </c>
      <c r="K42" s="17">
        <v>2.2000000000000002</v>
      </c>
      <c r="L42" s="17">
        <v>1.7</v>
      </c>
      <c r="M42" s="17">
        <v>2.5</v>
      </c>
      <c r="N42" s="17">
        <v>0</v>
      </c>
      <c r="O42" s="18">
        <f t="shared" ref="O42" si="11">(J42*70)+(K42*75)+(L42*25)+(M42*45)+(N42*60)</f>
        <v>600</v>
      </c>
    </row>
    <row r="43" spans="1:15" s="3" customFormat="1" ht="45.75">
      <c r="A43" s="93"/>
      <c r="B43" s="95"/>
      <c r="C43" s="49" t="s">
        <v>33</v>
      </c>
      <c r="D43" s="65"/>
      <c r="E43" s="71" t="s">
        <v>200</v>
      </c>
      <c r="F43" s="49" t="s">
        <v>94</v>
      </c>
      <c r="G43" s="49"/>
      <c r="H43" s="49" t="s">
        <v>42</v>
      </c>
      <c r="I43" s="43"/>
      <c r="J43" s="23"/>
      <c r="K43" s="23"/>
      <c r="L43" s="23"/>
      <c r="M43" s="23"/>
      <c r="N43" s="23"/>
      <c r="O43" s="24"/>
    </row>
    <row r="44" spans="1:15" s="3" customFormat="1" ht="90" customHeight="1">
      <c r="A44" s="92" t="s">
        <v>130</v>
      </c>
      <c r="B44" s="94" t="s">
        <v>8</v>
      </c>
      <c r="C44" s="48" t="s">
        <v>131</v>
      </c>
      <c r="D44" s="47" t="s">
        <v>74</v>
      </c>
      <c r="E44" s="72" t="s">
        <v>202</v>
      </c>
      <c r="F44" s="85" t="s">
        <v>229</v>
      </c>
      <c r="G44" s="47" t="s">
        <v>135</v>
      </c>
      <c r="H44" s="47" t="s">
        <v>145</v>
      </c>
      <c r="I44" s="88" t="s">
        <v>238</v>
      </c>
      <c r="J44" s="13">
        <v>5</v>
      </c>
      <c r="K44" s="13">
        <v>2</v>
      </c>
      <c r="L44" s="13">
        <v>1.4</v>
      </c>
      <c r="M44" s="13">
        <v>2.5</v>
      </c>
      <c r="N44" s="13">
        <v>1</v>
      </c>
      <c r="O44" s="14">
        <f t="shared" ref="O44" si="12">(J44*70)+(K44*75)+(L44*25)+(M44*45)+(N44*60)</f>
        <v>707.5</v>
      </c>
    </row>
    <row r="45" spans="1:15" s="3" customFormat="1" ht="39.950000000000003" customHeight="1">
      <c r="A45" s="110"/>
      <c r="B45" s="111"/>
      <c r="C45" s="49" t="s">
        <v>100</v>
      </c>
      <c r="D45" s="56" t="s">
        <v>75</v>
      </c>
      <c r="E45" s="79" t="s">
        <v>203</v>
      </c>
      <c r="F45" s="49" t="s">
        <v>230</v>
      </c>
      <c r="G45" s="49"/>
      <c r="H45" s="56" t="s">
        <v>146</v>
      </c>
      <c r="I45" s="91" t="s">
        <v>69</v>
      </c>
      <c r="J45" s="21"/>
      <c r="K45" s="21"/>
      <c r="L45" s="21"/>
      <c r="M45" s="21"/>
      <c r="N45" s="21"/>
      <c r="O45" s="22"/>
    </row>
    <row r="46" spans="1:15" s="3" customFormat="1" ht="61.5" customHeight="1">
      <c r="A46" s="96" t="s">
        <v>87</v>
      </c>
      <c r="B46" s="98" t="s">
        <v>89</v>
      </c>
      <c r="C46" s="103" t="s">
        <v>236</v>
      </c>
      <c r="D46" s="104"/>
      <c r="E46" s="104"/>
      <c r="F46" s="104"/>
      <c r="G46" s="104"/>
      <c r="H46" s="104"/>
      <c r="I46" s="33" t="s">
        <v>210</v>
      </c>
      <c r="J46" s="13">
        <v>3.5</v>
      </c>
      <c r="K46" s="13">
        <v>2.5</v>
      </c>
      <c r="L46" s="13">
        <v>0.8</v>
      </c>
      <c r="M46" s="13">
        <v>3</v>
      </c>
      <c r="N46" s="13">
        <v>0</v>
      </c>
      <c r="O46" s="14">
        <f t="shared" ref="O46" si="13">(J46*70)+(K46*75)+(L46*25)+(M46*45)+(N46*60)</f>
        <v>587.5</v>
      </c>
    </row>
    <row r="47" spans="1:15" s="3" customFormat="1" ht="27.75" customHeight="1">
      <c r="A47" s="136"/>
      <c r="B47" s="137"/>
      <c r="C47" s="100" t="s">
        <v>204</v>
      </c>
      <c r="D47" s="105"/>
      <c r="E47" s="105"/>
      <c r="F47" s="105"/>
      <c r="G47" s="105"/>
      <c r="H47" s="106"/>
      <c r="I47" s="32" t="s">
        <v>92</v>
      </c>
      <c r="J47" s="21"/>
      <c r="K47" s="21"/>
      <c r="L47" s="21"/>
      <c r="M47" s="21"/>
      <c r="N47" s="21"/>
      <c r="O47" s="22"/>
    </row>
    <row r="48" spans="1:15" s="3" customFormat="1" ht="87" customHeight="1">
      <c r="A48" s="92" t="s">
        <v>88</v>
      </c>
      <c r="B48" s="94" t="s">
        <v>10</v>
      </c>
      <c r="C48" s="63" t="s">
        <v>90</v>
      </c>
      <c r="D48" s="82" t="s">
        <v>216</v>
      </c>
      <c r="E48" s="72" t="s">
        <v>206</v>
      </c>
      <c r="F48" s="47" t="s">
        <v>141</v>
      </c>
      <c r="G48" s="47" t="s">
        <v>135</v>
      </c>
      <c r="H48" s="46" t="s">
        <v>228</v>
      </c>
      <c r="I48" s="44" t="s">
        <v>238</v>
      </c>
      <c r="J48" s="13">
        <v>4</v>
      </c>
      <c r="K48" s="13">
        <v>2</v>
      </c>
      <c r="L48" s="13">
        <v>1.4</v>
      </c>
      <c r="M48" s="13">
        <v>3</v>
      </c>
      <c r="N48" s="13">
        <v>1</v>
      </c>
      <c r="O48" s="14">
        <f t="shared" ref="O48" si="14">(J48*70)+(K48*75)+(L48*25)+(M48*45)+(N48*60)</f>
        <v>660</v>
      </c>
    </row>
    <row r="49" spans="1:15" s="3" customFormat="1" ht="39.75" customHeight="1">
      <c r="A49" s="93"/>
      <c r="B49" s="95"/>
      <c r="C49" s="64" t="s">
        <v>91</v>
      </c>
      <c r="D49" s="65"/>
      <c r="E49" s="81" t="s">
        <v>205</v>
      </c>
      <c r="F49" s="49" t="s">
        <v>142</v>
      </c>
      <c r="G49" s="49"/>
      <c r="H49" s="66" t="s">
        <v>224</v>
      </c>
      <c r="I49" s="45" t="s">
        <v>69</v>
      </c>
      <c r="J49" s="19"/>
      <c r="K49" s="19"/>
      <c r="L49" s="19"/>
      <c r="M49" s="19"/>
      <c r="N49" s="19"/>
      <c r="O49" s="20"/>
    </row>
    <row r="50" spans="1:15" s="3" customFormat="1" ht="87" customHeight="1">
      <c r="A50" s="92" t="s">
        <v>164</v>
      </c>
      <c r="B50" s="94" t="s">
        <v>11</v>
      </c>
      <c r="C50" s="67" t="s">
        <v>170</v>
      </c>
      <c r="D50" s="63" t="s">
        <v>165</v>
      </c>
      <c r="E50" s="80" t="s">
        <v>207</v>
      </c>
      <c r="F50" s="47" t="s">
        <v>166</v>
      </c>
      <c r="G50" s="47" t="s">
        <v>18</v>
      </c>
      <c r="H50" s="46" t="s">
        <v>168</v>
      </c>
      <c r="I50" s="87" t="s">
        <v>238</v>
      </c>
      <c r="J50" s="21">
        <v>4</v>
      </c>
      <c r="K50" s="21">
        <v>2.2000000000000002</v>
      </c>
      <c r="L50" s="21">
        <v>1.1000000000000001</v>
      </c>
      <c r="M50" s="21">
        <v>3</v>
      </c>
      <c r="N50" s="21">
        <v>0</v>
      </c>
      <c r="O50" s="22">
        <f t="shared" ref="O50" si="15">(J50*70)+(K50*75)+(L50*25)+(M50*45)+(N50*60)</f>
        <v>607.5</v>
      </c>
    </row>
    <row r="51" spans="1:15" s="3" customFormat="1" ht="39.950000000000003" customHeight="1" thickBot="1">
      <c r="A51" s="93"/>
      <c r="B51" s="95"/>
      <c r="C51" s="64" t="s">
        <v>38</v>
      </c>
      <c r="D51" s="65" t="s">
        <v>46</v>
      </c>
      <c r="E51" s="81" t="s">
        <v>208</v>
      </c>
      <c r="F51" s="49" t="s">
        <v>167</v>
      </c>
      <c r="G51" s="49" t="s">
        <v>18</v>
      </c>
      <c r="H51" s="66" t="s">
        <v>169</v>
      </c>
      <c r="I51" s="90" t="s">
        <v>71</v>
      </c>
      <c r="J51" s="19"/>
      <c r="K51" s="19"/>
      <c r="L51" s="19"/>
      <c r="M51" s="19"/>
      <c r="N51" s="19"/>
      <c r="O51" s="20"/>
    </row>
    <row r="52" spans="1:15" ht="47.25" customHeight="1" thickTop="1">
      <c r="A52" s="146" t="s">
        <v>233</v>
      </c>
      <c r="B52" s="147"/>
      <c r="C52" s="147"/>
      <c r="D52" s="147"/>
      <c r="E52" s="147"/>
      <c r="F52" s="147"/>
      <c r="G52" s="147"/>
      <c r="H52" s="147"/>
      <c r="I52" s="148"/>
      <c r="J52" s="147"/>
      <c r="K52" s="147"/>
      <c r="L52" s="147"/>
      <c r="M52" s="147"/>
      <c r="N52" s="147"/>
      <c r="O52" s="149"/>
    </row>
    <row r="53" spans="1:15" ht="12.75" hidden="1" customHeight="1" thickBot="1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2"/>
    </row>
    <row r="54" spans="1:15" ht="110.25" customHeight="1">
      <c r="A54" s="7"/>
      <c r="B54" s="7"/>
      <c r="C54" s="8"/>
      <c r="D54" s="9"/>
      <c r="E54" s="9"/>
      <c r="F54" s="10"/>
      <c r="G54" s="9"/>
      <c r="H54" s="10"/>
    </row>
    <row r="55" spans="1:15" ht="69.75">
      <c r="A55" s="7"/>
      <c r="B55" s="7"/>
      <c r="C55" s="11"/>
      <c r="D55" s="9"/>
      <c r="E55" s="9"/>
      <c r="F55" s="9"/>
      <c r="G55" s="9"/>
      <c r="H55" s="9"/>
    </row>
    <row r="56" spans="1:15" ht="69.75">
      <c r="A56" s="7"/>
      <c r="B56" s="7"/>
      <c r="C56" s="11"/>
      <c r="D56" s="9"/>
      <c r="E56" s="9"/>
      <c r="F56" s="9"/>
      <c r="G56" s="9"/>
      <c r="H56" s="9"/>
    </row>
    <row r="57" spans="1:15" ht="69.75">
      <c r="A57" s="7"/>
      <c r="B57" s="7"/>
      <c r="C57" s="11"/>
      <c r="D57" s="9"/>
      <c r="E57" s="9"/>
      <c r="F57" s="9"/>
      <c r="G57" s="9"/>
      <c r="H57" s="9"/>
    </row>
    <row r="58" spans="1:15" ht="16.5">
      <c r="A58" s="7"/>
      <c r="B58" s="7"/>
      <c r="C58" s="12"/>
      <c r="D58" s="12"/>
      <c r="E58" s="12"/>
      <c r="F58" s="12"/>
      <c r="G58" s="12"/>
      <c r="H58" s="12"/>
    </row>
  </sheetData>
  <mergeCells count="70">
    <mergeCell ref="O5:O7"/>
    <mergeCell ref="A3:O4"/>
    <mergeCell ref="A52:O53"/>
    <mergeCell ref="I5:I7"/>
    <mergeCell ref="J5:J7"/>
    <mergeCell ref="K5:K7"/>
    <mergeCell ref="L5:L7"/>
    <mergeCell ref="M5:M7"/>
    <mergeCell ref="A42:A43"/>
    <mergeCell ref="B42:B43"/>
    <mergeCell ref="A48:A49"/>
    <mergeCell ref="B48:B49"/>
    <mergeCell ref="A46:A47"/>
    <mergeCell ref="B46:B47"/>
    <mergeCell ref="N5:N7"/>
    <mergeCell ref="A24:A25"/>
    <mergeCell ref="B40:B41"/>
    <mergeCell ref="B38:B39"/>
    <mergeCell ref="A38:A39"/>
    <mergeCell ref="B24:B25"/>
    <mergeCell ref="A34:A35"/>
    <mergeCell ref="B34:B35"/>
    <mergeCell ref="A26:A27"/>
    <mergeCell ref="B26:B27"/>
    <mergeCell ref="A28:A29"/>
    <mergeCell ref="B28:B29"/>
    <mergeCell ref="A30:A31"/>
    <mergeCell ref="B30:B31"/>
    <mergeCell ref="A1:H2"/>
    <mergeCell ref="A5:A7"/>
    <mergeCell ref="B5:B7"/>
    <mergeCell ref="G5:G7"/>
    <mergeCell ref="H5:H7"/>
    <mergeCell ref="C5:C7"/>
    <mergeCell ref="D5:D7"/>
    <mergeCell ref="F5:F7"/>
    <mergeCell ref="E5:E7"/>
    <mergeCell ref="A8:A9"/>
    <mergeCell ref="B8:B9"/>
    <mergeCell ref="A22:A23"/>
    <mergeCell ref="B22:B23"/>
    <mergeCell ref="A12:A13"/>
    <mergeCell ref="A14:A15"/>
    <mergeCell ref="B14:B15"/>
    <mergeCell ref="A16:A17"/>
    <mergeCell ref="B16:B17"/>
    <mergeCell ref="B12:B13"/>
    <mergeCell ref="A18:A19"/>
    <mergeCell ref="B18:B19"/>
    <mergeCell ref="C16:H16"/>
    <mergeCell ref="C17:H17"/>
    <mergeCell ref="C26:H26"/>
    <mergeCell ref="B10:B11"/>
    <mergeCell ref="A10:A11"/>
    <mergeCell ref="A50:A51"/>
    <mergeCell ref="B50:B51"/>
    <mergeCell ref="A20:A21"/>
    <mergeCell ref="B20:B21"/>
    <mergeCell ref="C27:H27"/>
    <mergeCell ref="C46:H46"/>
    <mergeCell ref="C47:H47"/>
    <mergeCell ref="A36:A37"/>
    <mergeCell ref="B36:B37"/>
    <mergeCell ref="C36:H36"/>
    <mergeCell ref="C37:H37"/>
    <mergeCell ref="A32:A33"/>
    <mergeCell ref="B32:B33"/>
    <mergeCell ref="A44:A45"/>
    <mergeCell ref="B44:B45"/>
    <mergeCell ref="A40:A41"/>
  </mergeCells>
  <phoneticPr fontId="1" type="noConversion"/>
  <pageMargins left="0.11811023622047245" right="0.11811023622047245" top="0.15748031496062992" bottom="0.15748031496062992" header="0.11811023622047245" footer="0.11811023622047245"/>
  <pageSetup paperSize="9" scale="2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2022-11-18T03:32:01Z</cp:lastPrinted>
  <dcterms:created xsi:type="dcterms:W3CDTF">2015-02-06T01:53:37Z</dcterms:created>
  <dcterms:modified xsi:type="dcterms:W3CDTF">2022-11-23T06:15:29Z</dcterms:modified>
</cp:coreProperties>
</file>