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bookViews>
    <workbookView xWindow="0" yWindow="0" windowWidth="20490" windowHeight="7575" tabRatio="734"/>
  </bookViews>
  <sheets>
    <sheet name="菜單" sheetId="7" r:id="rId1"/>
    <sheet name="工作表2" sheetId="9" r:id="rId2"/>
  </sheets>
  <definedNames>
    <definedName name="_xlnm.Print_Area" localSheetId="0">菜單!$A$3:$N$47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7" l="1"/>
  <c r="N20" i="7"/>
  <c r="N22" i="7"/>
  <c r="N38" i="7"/>
  <c r="N50" i="7"/>
  <c r="N48" i="7"/>
  <c r="N10" i="7"/>
  <c r="N14" i="7"/>
  <c r="N36" i="7"/>
  <c r="N46" i="7"/>
  <c r="N44" i="7"/>
  <c r="N34" i="7"/>
  <c r="N32" i="7"/>
  <c r="N30" i="7"/>
  <c r="N28" i="7"/>
  <c r="N26" i="7"/>
  <c r="N24" i="7"/>
  <c r="N18" i="7"/>
  <c r="N16" i="7"/>
  <c r="N12" i="7"/>
  <c r="N8" i="7"/>
</calcChain>
</file>

<file path=xl/sharedStrings.xml><?xml version="1.0" encoding="utf-8"?>
<sst xmlns="http://schemas.openxmlformats.org/spreadsheetml/2006/main" count="286" uniqueCount="213">
  <si>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</si>
  <si>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</si>
  <si>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</si>
  <si>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</si>
  <si>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</si>
  <si>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</si>
  <si>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</si>
  <si>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</si>
  <si>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</si>
  <si>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</si>
  <si>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</si>
  <si>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</si>
  <si>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四</t>
    <phoneticPr fontId="1" type="noConversion"/>
  </si>
  <si>
    <t>五</t>
    <phoneticPr fontId="1" type="noConversion"/>
  </si>
  <si>
    <t>小米飯</t>
  </si>
  <si>
    <t>薑絲黃瓜湯</t>
  </si>
  <si>
    <t>五穀飯</t>
  </si>
  <si>
    <t>糙米飯</t>
  </si>
  <si>
    <t>麥片飯</t>
  </si>
  <si>
    <t>四季豆</t>
    <phoneticPr fontId="1" type="noConversion"/>
  </si>
  <si>
    <t>什蔬燴鮮菇</t>
  </si>
  <si>
    <t>紫菜什菇湯</t>
  </si>
  <si>
    <t>白米飯</t>
    <phoneticPr fontId="1" type="noConversion"/>
  </si>
  <si>
    <t>起司蒸蛋</t>
    <phoneticPr fontId="1" type="noConversion"/>
  </si>
  <si>
    <t>胚芽飯</t>
  </si>
  <si>
    <t>京都肉片</t>
  </si>
  <si>
    <t>咖哩粉絲</t>
  </si>
  <si>
    <t>結頭菜大骨湯</t>
  </si>
  <si>
    <t>紫米飯</t>
  </si>
  <si>
    <t>碎瓜蒸肉末</t>
  </si>
  <si>
    <t>田園花椰</t>
  </si>
  <si>
    <t>芋香飯</t>
  </si>
  <si>
    <t>大滷湯</t>
  </si>
  <si>
    <t>香菇肉燥</t>
    <phoneticPr fontId="1" type="noConversion"/>
  </si>
  <si>
    <t>小米.白米</t>
    <phoneticPr fontId="1" type="noConversion"/>
  </si>
  <si>
    <t>五穀米.白米</t>
    <phoneticPr fontId="1" type="noConversion"/>
  </si>
  <si>
    <t>糙米.白米</t>
    <phoneticPr fontId="1" type="noConversion"/>
  </si>
  <si>
    <t>麥片.白米</t>
    <phoneticPr fontId="1" type="noConversion"/>
  </si>
  <si>
    <t>白米</t>
    <phoneticPr fontId="1" type="noConversion"/>
  </si>
  <si>
    <t>胚芽米.白米</t>
    <phoneticPr fontId="1" type="noConversion"/>
  </si>
  <si>
    <t>黑糯米.白米</t>
    <phoneticPr fontId="1" type="noConversion"/>
  </si>
  <si>
    <t>芋頭.白米</t>
    <phoneticPr fontId="1" type="noConversion"/>
  </si>
  <si>
    <t>白米</t>
    <phoneticPr fontId="1" type="noConversion"/>
  </si>
  <si>
    <t>大黃瓜.煮湯大骨</t>
    <phoneticPr fontId="1" type="noConversion"/>
  </si>
  <si>
    <t>白米.燕麥粒.糙米.雞蛋.洋蔥.三色豆.培根.鳳梨.海苔香鬆+豬肉片.紅蘿蔔+花菜.雞蛋+小魚干.海帶片</t>
    <phoneticPr fontId="1" type="noConversion"/>
  </si>
  <si>
    <t>四季豆</t>
    <phoneticPr fontId="1" type="noConversion"/>
  </si>
  <si>
    <t>芋頭西米露</t>
    <phoneticPr fontId="1" type="noConversion"/>
  </si>
  <si>
    <t>花菜.杏鮑菇.鮑魚菇.木耳.紅蘿蔔</t>
    <phoneticPr fontId="1" type="noConversion"/>
  </si>
  <si>
    <t>小白菜</t>
    <phoneticPr fontId="1" type="noConversion"/>
  </si>
  <si>
    <t>雞蛋.南瓜.紅蘿蔔.起司粉</t>
    <phoneticPr fontId="1" type="noConversion"/>
  </si>
  <si>
    <t>乾紫菜.金針菇.白精靈菇.煮湯大骨</t>
    <phoneticPr fontId="1" type="noConversion"/>
  </si>
  <si>
    <t>豬肉片.洋蔥.紅蘿蔔</t>
    <phoneticPr fontId="1" type="noConversion"/>
  </si>
  <si>
    <t>粉絲.高麗菜.紅蘿蔔.乾香菇絲.咖哩粉</t>
    <phoneticPr fontId="1" type="noConversion"/>
  </si>
  <si>
    <t>結頭菜.煮湯大骨</t>
    <phoneticPr fontId="1" type="noConversion"/>
  </si>
  <si>
    <t>豬絞肉.碎瓜.白蘿蔔.青蔥</t>
    <phoneticPr fontId="1" type="noConversion"/>
  </si>
  <si>
    <t>花菜.彩椒.杏鮑菇</t>
    <phoneticPr fontId="1" type="noConversion"/>
  </si>
  <si>
    <t>板豆腐.生筍.木耳.紅蘿蔔.雞蛋</t>
    <phoneticPr fontId="1" type="noConversion"/>
  </si>
  <si>
    <t>西谷米.芋頭.奶粉.二砂</t>
    <phoneticPr fontId="1" type="noConversion"/>
  </si>
  <si>
    <t>肉羮.大白菜.紅蘿蔔.乾香菇絲.雞蛋.香菜</t>
    <phoneticPr fontId="1" type="noConversion"/>
  </si>
  <si>
    <t>豬絞肉.乾香菇.洋蔥.紅蔥頭</t>
    <phoneticPr fontId="1" type="noConversion"/>
  </si>
  <si>
    <t>3</t>
    <phoneticPr fontId="1" type="noConversion"/>
  </si>
  <si>
    <t>10</t>
    <phoneticPr fontId="1" type="noConversion"/>
  </si>
  <si>
    <t>17</t>
    <phoneticPr fontId="1" type="noConversion"/>
  </si>
  <si>
    <t>24</t>
    <phoneticPr fontId="1" type="noConversion"/>
  </si>
  <si>
    <t>花生燉豬腳</t>
    <phoneticPr fontId="1" type="noConversion"/>
  </si>
  <si>
    <t>蜜汁雞丁</t>
    <phoneticPr fontId="1" type="noConversion"/>
  </si>
  <si>
    <t>白米飯</t>
    <phoneticPr fontId="1" type="noConversion"/>
  </si>
  <si>
    <t>9</t>
    <phoneticPr fontId="1" type="noConversion"/>
  </si>
  <si>
    <t>16</t>
    <phoneticPr fontId="1" type="noConversion"/>
  </si>
  <si>
    <t>23</t>
    <phoneticPr fontId="1" type="noConversion"/>
  </si>
  <si>
    <t>附餐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</si>
  <si>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</si>
  <si>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</si>
  <si>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</si>
  <si>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</si>
  <si>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</si>
  <si>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</si>
  <si>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t>每人1顆</t>
    <phoneticPr fontId="1" type="noConversion"/>
  </si>
  <si>
    <t>每人1根</t>
    <phoneticPr fontId="1" type="noConversion"/>
  </si>
  <si>
    <t>每人1粒</t>
    <phoneticPr fontId="1" type="noConversion"/>
  </si>
  <si>
    <t>每人5顆</t>
    <phoneticPr fontId="1" type="noConversion"/>
  </si>
  <si>
    <t>每人1個</t>
    <phoneticPr fontId="1" type="noConversion"/>
  </si>
  <si>
    <t>親子丼</t>
    <phoneticPr fontId="1" type="noConversion"/>
  </si>
  <si>
    <t>螞蟻上樹</t>
    <phoneticPr fontId="1" type="noConversion"/>
  </si>
  <si>
    <t>雞丁.豆薯.紅蘿蔔.白芝麻</t>
    <phoneticPr fontId="1" type="noConversion"/>
  </si>
  <si>
    <t>關東煮</t>
    <phoneticPr fontId="1" type="noConversion"/>
  </si>
  <si>
    <t>1</t>
    <phoneticPr fontId="1" type="noConversion"/>
  </si>
  <si>
    <t>2</t>
    <phoneticPr fontId="1" type="noConversion"/>
  </si>
  <si>
    <t>7</t>
    <phoneticPr fontId="1" type="noConversion"/>
  </si>
  <si>
    <t>8</t>
    <phoneticPr fontId="1" type="noConversion"/>
  </si>
  <si>
    <t>14</t>
    <phoneticPr fontId="1" type="noConversion"/>
  </si>
  <si>
    <t>15</t>
    <phoneticPr fontId="1" type="noConversion"/>
  </si>
  <si>
    <t>21</t>
    <phoneticPr fontId="1" type="noConversion"/>
  </si>
  <si>
    <t>22</t>
    <phoneticPr fontId="1" type="noConversion"/>
  </si>
  <si>
    <t>28</t>
    <phoneticPr fontId="1" type="noConversion"/>
  </si>
  <si>
    <t>29</t>
    <phoneticPr fontId="1" type="noConversion"/>
  </si>
  <si>
    <t>本菜單僅供參考，實際菜色依實際狀況做調整</t>
    <phoneticPr fontId="1" type="noConversion"/>
  </si>
  <si>
    <t>30</t>
    <phoneticPr fontId="1" type="noConversion"/>
  </si>
  <si>
    <t>三</t>
    <phoneticPr fontId="1" type="noConversion"/>
  </si>
  <si>
    <t>五穀飯</t>
    <phoneticPr fontId="1" type="noConversion"/>
  </si>
  <si>
    <t>五穀米.白米</t>
    <phoneticPr fontId="1" type="noConversion"/>
  </si>
  <si>
    <t>豬大排(帶骨)</t>
    <phoneticPr fontId="1" type="noConversion"/>
  </si>
  <si>
    <t>學校自購</t>
    <phoneticPr fontId="1" type="noConversion"/>
  </si>
  <si>
    <t>鵝白菜</t>
  </si>
  <si>
    <t>麥片.白米</t>
  </si>
  <si>
    <t>玉米濃湯</t>
    <phoneticPr fontId="1" type="noConversion"/>
  </si>
  <si>
    <t>玉米粒.馬鈴薯.洋蔥.紅蘿蔔.濃湯粉</t>
    <phoneticPr fontId="1" type="noConversion"/>
  </si>
  <si>
    <t>杏鮑菇.洋蔥.彩椒</t>
    <phoneticPr fontId="1" type="noConversion"/>
  </si>
  <si>
    <t>冬粉.豬絞肉.綠豆芽.乾香菇絲</t>
    <phoneticPr fontId="1" type="noConversion"/>
  </si>
  <si>
    <t>豬腳丁.水煮花生</t>
    <phoneticPr fontId="1" type="noConversion"/>
  </si>
  <si>
    <t>海帶結.甜不辣.米血糕.柴魚片</t>
    <phoneticPr fontId="1" type="noConversion"/>
  </si>
  <si>
    <t>黑輪湯</t>
    <phoneticPr fontId="1" type="noConversion"/>
  </si>
  <si>
    <t>黑輪條.白蘿蔔.柴魚片</t>
    <phoneticPr fontId="1" type="noConversion"/>
  </si>
  <si>
    <t>白米飯</t>
    <phoneticPr fontId="1" type="noConversion"/>
  </si>
  <si>
    <t>有機白米</t>
    <phoneticPr fontId="1" type="noConversion"/>
  </si>
  <si>
    <t>地瓜飯</t>
    <phoneticPr fontId="1" type="noConversion"/>
  </si>
  <si>
    <t>白米.地瓜</t>
    <phoneticPr fontId="1" type="noConversion"/>
  </si>
  <si>
    <t>絲瓜.金針菇.枸杞</t>
    <phoneticPr fontId="1" type="noConversion"/>
  </si>
  <si>
    <t>31</t>
    <phoneticPr fontId="1" type="noConversion"/>
  </si>
  <si>
    <t>番茄炒蛋</t>
    <phoneticPr fontId="1" type="noConversion"/>
  </si>
  <si>
    <t>番茄.雞蛋</t>
    <phoneticPr fontId="1" type="noConversion"/>
  </si>
  <si>
    <t>海苔</t>
    <phoneticPr fontId="1" type="noConversion"/>
  </si>
  <si>
    <t>杏仁小魚乾</t>
    <phoneticPr fontId="1" type="noConversion"/>
  </si>
  <si>
    <t>竹筍湯</t>
    <phoneticPr fontId="1" type="noConversion"/>
  </si>
  <si>
    <t>竹筍.排骨</t>
    <phoneticPr fontId="1" type="noConversion"/>
  </si>
  <si>
    <t>椒鹽地瓜</t>
    <phoneticPr fontId="1" type="noConversion"/>
  </si>
  <si>
    <t>地瓜.蘿蔔糕</t>
    <phoneticPr fontId="1" type="noConversion"/>
  </si>
  <si>
    <t>香菇玉米筍</t>
    <phoneticPr fontId="1" type="noConversion"/>
  </si>
  <si>
    <t>香菇.玉米筍.紅蘿蔔.肉絲</t>
    <phoneticPr fontId="1" type="noConversion"/>
  </si>
  <si>
    <t>香菇燉冬瓜</t>
    <phoneticPr fontId="1" type="noConversion"/>
  </si>
  <si>
    <t>香菇.冬瓜</t>
    <phoneticPr fontId="1" type="noConversion"/>
  </si>
  <si>
    <t>豬排X1</t>
    <phoneticPr fontId="1" type="noConversion"/>
  </si>
  <si>
    <t>白菜滷</t>
    <phoneticPr fontId="1" type="noConversion"/>
  </si>
  <si>
    <t>大白菜.蝦米.木耳</t>
    <phoneticPr fontId="1" type="noConversion"/>
  </si>
  <si>
    <t>味噌貢丸湯</t>
    <phoneticPr fontId="1" type="noConversion"/>
  </si>
  <si>
    <t>貢丸.味增</t>
    <phoneticPr fontId="1" type="noConversion"/>
  </si>
  <si>
    <t>味噌豆腐湯</t>
    <phoneticPr fontId="1" type="noConversion"/>
  </si>
  <si>
    <t>味噌.豆腐</t>
    <phoneticPr fontId="1" type="noConversion"/>
  </si>
  <si>
    <t>每人半顆</t>
    <phoneticPr fontId="1" type="noConversion"/>
  </si>
  <si>
    <t>炒三鮮</t>
    <phoneticPr fontId="1" type="noConversion"/>
  </si>
  <si>
    <t>蝦仁.花枝.魷魚.青蔥.洋蔥</t>
    <phoneticPr fontId="1" type="noConversion"/>
  </si>
  <si>
    <t>光泉保久乳</t>
    <phoneticPr fontId="1" type="noConversion"/>
  </si>
  <si>
    <t>蘿蔔滷肉</t>
    <phoneticPr fontId="1" type="noConversion"/>
  </si>
  <si>
    <t>豬肉丁.紅蘿蔔.白蘿蔔</t>
    <phoneticPr fontId="1" type="noConversion"/>
  </si>
  <si>
    <t>番茄金針菇湯</t>
    <phoneticPr fontId="1" type="noConversion"/>
  </si>
  <si>
    <t>金針菇.番茄</t>
    <phoneticPr fontId="1" type="noConversion"/>
  </si>
  <si>
    <t>五絲湯</t>
    <phoneticPr fontId="1" type="noConversion"/>
  </si>
  <si>
    <t>金針蛋花湯</t>
    <phoneticPr fontId="1" type="noConversion"/>
  </si>
  <si>
    <t>雞蛋.金針</t>
    <phoneticPr fontId="1" type="noConversion"/>
  </si>
  <si>
    <t>6</t>
    <phoneticPr fontId="1" type="noConversion"/>
  </si>
  <si>
    <t>13</t>
    <phoneticPr fontId="1" type="noConversion"/>
  </si>
  <si>
    <t>20</t>
    <phoneticPr fontId="1" type="noConversion"/>
  </si>
  <si>
    <t>27</t>
    <phoneticPr fontId="1" type="noConversion"/>
  </si>
  <si>
    <t>元旦補假</t>
    <phoneticPr fontId="1" type="noConversion"/>
  </si>
  <si>
    <t>有機白米飯</t>
    <phoneticPr fontId="1" type="noConversion"/>
  </si>
  <si>
    <t>黃金柳葉魚X2</t>
    <phoneticPr fontId="1" type="noConversion"/>
  </si>
  <si>
    <t>菠蘿蛋炒飯+紅燒肉片+蛋酥花椰+冬瓜排骨湯</t>
    <phoneticPr fontId="1" type="noConversion"/>
  </si>
  <si>
    <t>鯖魚煨麵+鹽酥雞+鍋燒大白菜+香菇雞湯</t>
    <phoneticPr fontId="1" type="noConversion"/>
  </si>
  <si>
    <t>糖醋杏鮑菇</t>
    <phoneticPr fontId="1" type="noConversion"/>
  </si>
  <si>
    <t>臺北市大佳國小110.12月份餐點表</t>
    <phoneticPr fontId="1" type="noConversion"/>
  </si>
  <si>
    <t>意麵.小白菜.乾香菇絲.蝦米.豬肉絲.紅蘿蔔/豬大排/地瓜葉/白蘿蔔.貢丸</t>
    <phoneticPr fontId="1" type="noConversion"/>
  </si>
  <si>
    <t>豬肉.酸菜.筍干</t>
    <phoneticPr fontId="1" type="noConversion"/>
  </si>
  <si>
    <t>義美豆奶</t>
    <phoneticPr fontId="1" type="noConversion"/>
  </si>
  <si>
    <t>北農有機菜</t>
    <phoneticPr fontId="1" type="noConversion"/>
  </si>
  <si>
    <t>冬筍.肉絲.紅蘿蔔</t>
    <phoneticPr fontId="1" type="noConversion"/>
  </si>
  <si>
    <t>香菇冬筍</t>
    <phoneticPr fontId="1" type="noConversion"/>
  </si>
  <si>
    <t>蒲燒鯛魚</t>
    <phoneticPr fontId="1" type="noConversion"/>
  </si>
  <si>
    <t>鯛魚</t>
    <phoneticPr fontId="1" type="noConversion"/>
  </si>
  <si>
    <t>生炒花枝</t>
    <phoneticPr fontId="1" type="noConversion"/>
  </si>
  <si>
    <t>花枝.高麗菜.紅蘿蔔.木耳</t>
    <phoneticPr fontId="1" type="noConversion"/>
  </si>
  <si>
    <t>高麗菜</t>
    <phoneticPr fontId="1" type="noConversion"/>
  </si>
  <si>
    <t>金針菇絲瓜</t>
  </si>
  <si>
    <t>紅燒冬瓜</t>
    <phoneticPr fontId="1" type="noConversion"/>
  </si>
  <si>
    <t>冬瓜.香菇</t>
    <phoneticPr fontId="1" type="noConversion"/>
  </si>
  <si>
    <t>滷蛋</t>
    <phoneticPr fontId="1" type="noConversion"/>
  </si>
  <si>
    <t>蛋</t>
    <phoneticPr fontId="1" type="noConversion"/>
  </si>
  <si>
    <t>竹筍排骨湯</t>
    <phoneticPr fontId="1" type="noConversion"/>
  </si>
  <si>
    <t>竹筍.小排</t>
    <phoneticPr fontId="1" type="noConversion"/>
  </si>
  <si>
    <t>梅干扣肉</t>
    <phoneticPr fontId="1" type="noConversion"/>
  </si>
  <si>
    <t>酥炸豆腐</t>
    <phoneticPr fontId="1" type="noConversion"/>
  </si>
  <si>
    <t>雞蛋豆腐.醬油膏</t>
    <phoneticPr fontId="1" type="noConversion"/>
  </si>
  <si>
    <t>海帶蛋花湯</t>
    <phoneticPr fontId="1" type="noConversion"/>
  </si>
  <si>
    <t>海帶.蛋.煮湯大骨</t>
    <phoneticPr fontId="1" type="noConversion"/>
  </si>
  <si>
    <t>三杯豬柳</t>
    <phoneticPr fontId="1" type="noConversion"/>
  </si>
  <si>
    <t>豬肉.洋蔥</t>
    <phoneticPr fontId="1" type="noConversion"/>
  </si>
  <si>
    <t>三杯杏鮑菇</t>
    <phoneticPr fontId="1" type="noConversion"/>
  </si>
  <si>
    <t>味噌大根</t>
    <phoneticPr fontId="1" type="noConversion"/>
  </si>
  <si>
    <t>白蘿蔔.味噌</t>
    <phoneticPr fontId="1" type="noConversion"/>
  </si>
  <si>
    <t>白米.碎鮭魚肉.三色豆.高麗菜/棒腿/青花菜.鮮菇/紅白蘿蔔</t>
    <phoneticPr fontId="1" type="noConversion"/>
  </si>
  <si>
    <t>蔥花蛋</t>
    <phoneticPr fontId="1" type="noConversion"/>
  </si>
  <si>
    <t>蔥.蛋</t>
    <phoneticPr fontId="1" type="noConversion"/>
  </si>
  <si>
    <t>菠菜</t>
  </si>
  <si>
    <t>廣島菜</t>
    <phoneticPr fontId="1" type="noConversion"/>
  </si>
  <si>
    <t>黑葉白菜</t>
    <phoneticPr fontId="1" type="noConversion"/>
  </si>
  <si>
    <t>荷葉白菜</t>
    <phoneticPr fontId="1" type="noConversion"/>
  </si>
  <si>
    <t>青松菜</t>
    <phoneticPr fontId="1" type="noConversion"/>
  </si>
  <si>
    <t>福山萵苣</t>
    <phoneticPr fontId="1" type="noConversion"/>
  </si>
  <si>
    <t>飯.豬肉香菇./雞腿/A菜.香菇/番茄.雞蛋</t>
    <phoneticPr fontId="1" type="noConversion"/>
  </si>
  <si>
    <t>洋蔥番茄湯</t>
    <phoneticPr fontId="1" type="noConversion"/>
  </si>
  <si>
    <t>洋蔥.煮湯大骨</t>
    <phoneticPr fontId="1" type="noConversion"/>
  </si>
  <si>
    <t>白麵.鯖魚罐頭.洋蔥.紅蘿蔔/雞丁.地瓜/大白菜.木耳.紅蘿蔔.蝦米.豬肉絲/香菇.雞肉</t>
    <phoneticPr fontId="1" type="noConversion"/>
  </si>
  <si>
    <r>
      <t>炒意麵</t>
    </r>
    <r>
      <rPr>
        <sz val="50"/>
        <rFont val="標楷體"/>
        <family val="4"/>
        <charset val="136"/>
      </rPr>
      <t>+滷豬排X1+地瓜葉+蘿蔔貢丸湯</t>
    </r>
    <phoneticPr fontId="1" type="noConversion"/>
  </si>
  <si>
    <r>
      <t> </t>
    </r>
    <r>
      <rPr>
        <b/>
        <sz val="12"/>
        <rFont val="微軟正黑體"/>
        <family val="2"/>
      </rPr>
      <t>小松菜</t>
    </r>
    <phoneticPr fontId="1" type="noConversion"/>
  </si>
  <si>
    <t>鮭魚鮮蔬炒飯+蜜汁雞腿X1+菇菇青花菜+紅白蘿蔔湯</t>
    <phoneticPr fontId="1" type="noConversion"/>
  </si>
  <si>
    <t>油飯+滷雞腿+鮮菇A菜+冬瓜山粉圓</t>
    <phoneticPr fontId="1" type="noConversion"/>
  </si>
  <si>
    <t>水果</t>
    <phoneticPr fontId="1" type="noConversion"/>
  </si>
  <si>
    <t>每人一包</t>
    <phoneticPr fontId="1" type="noConversion"/>
  </si>
  <si>
    <t>有機青菜</t>
    <phoneticPr fontId="1" type="noConversion"/>
  </si>
  <si>
    <t>有機菜</t>
    <phoneticPr fontId="1" type="noConversion"/>
  </si>
  <si>
    <t>蛋.雞腿丁.洋蔥.紅蘿蔔.木耳.杏鮑菇.味醂</t>
    <phoneticPr fontId="1" type="noConversion"/>
  </si>
  <si>
    <t>柳葉魚</t>
    <phoneticPr fontId="1" type="noConversion"/>
  </si>
  <si>
    <t>咕咾腿丁</t>
    <phoneticPr fontId="1" type="noConversion"/>
  </si>
  <si>
    <t>雞腿丁.洋蔥.番茄.彩椒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</si>
</sst>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m/d;@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30"/>
      <name val="華康圓體注音"/>
      <family val="1"/>
      <charset val="136"/>
    </font>
    <font>
      <sz val="50"/>
      <name val="標楷體"/>
      <family val="4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50"/>
      <name val="Times New Roman"/>
      <family val="1"/>
    </font>
    <font>
      <sz val="12"/>
      <name val="文鼎標準楷體"/>
      <family val="3"/>
      <charset val="136"/>
    </font>
    <font>
      <b/>
      <sz val="50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28"/>
      <name val="標楷體"/>
      <family val="4"/>
      <charset val="136"/>
    </font>
    <font>
      <b/>
      <sz val="32"/>
      <name val="標楷體"/>
      <family val="4"/>
      <charset val="136"/>
    </font>
    <font>
      <b/>
      <sz val="24"/>
      <name val="標楷體"/>
      <family val="4"/>
      <charset val="136"/>
    </font>
    <font>
      <b/>
      <sz val="22"/>
      <name val="標楷體"/>
      <family val="4"/>
      <charset val="136"/>
    </font>
    <font>
      <b/>
      <sz val="20"/>
      <name val="標楷體"/>
      <family val="4"/>
      <charset val="136"/>
    </font>
    <font>
      <b/>
      <sz val="26"/>
      <name val="標楷體"/>
      <family val="4"/>
      <charset val="136"/>
    </font>
    <font>
      <b/>
      <sz val="20"/>
      <name val="Times New Roman"/>
      <family val="1"/>
    </font>
    <font>
      <b/>
      <sz val="30"/>
      <name val="華康中圓體"/>
      <family val="3"/>
      <charset val="136"/>
    </font>
    <font>
      <b/>
      <sz val="12"/>
      <name val="新細明體"/>
      <family val="1"/>
      <charset val="136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</font>
    <font>
      <sz val="50"/>
      <name val="標楷體"/>
      <family val="4"/>
    </font>
    <font>
      <b/>
      <sz val="12"/>
      <name val="微軟正黑體"/>
      <family val="2"/>
    </font>
    <font>
      <b/>
      <sz val="45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 wrapText="1"/>
    </xf>
    <xf numFmtId="176" fontId="27" fillId="0" borderId="33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19" fillId="0" borderId="34" xfId="0" applyNumberFormat="1" applyFont="1" applyBorder="1" applyAlignment="1">
      <alignment horizontal="center" vertical="center" wrapText="1"/>
    </xf>
    <xf numFmtId="176" fontId="27" fillId="0" borderId="7" xfId="0" applyNumberFormat="1" applyFont="1" applyBorder="1" applyAlignment="1">
      <alignment horizontal="center" vertical="center" wrapText="1"/>
    </xf>
    <xf numFmtId="176" fontId="27" fillId="0" borderId="35" xfId="0" applyNumberFormat="1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wrapText="1"/>
    </xf>
    <xf numFmtId="176" fontId="19" fillId="0" borderId="26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2" fillId="0" borderId="5" xfId="0" applyFont="1" applyFill="1" applyBorder="1" applyAlignment="1">
      <alignment horizontal="center" vertical="center" shrinkToFit="1"/>
    </xf>
    <xf numFmtId="0" fontId="30" fillId="0" borderId="22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30" fillId="0" borderId="20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34" fillId="0" borderId="0" xfId="0" applyFont="1">
      <alignment vertical="center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30" fillId="4" borderId="5" xfId="0" applyFont="1" applyFill="1" applyBorder="1" applyAlignment="1">
      <alignment horizontal="center" vertical="center" shrinkToFit="1"/>
    </xf>
    <xf numFmtId="0" fontId="35" fillId="0" borderId="2" xfId="0" applyFont="1" applyFill="1" applyBorder="1" applyAlignment="1">
      <alignment horizontal="center" vertical="center" wrapText="1"/>
    </xf>
    <xf numFmtId="176" fontId="18" fillId="0" borderId="25" xfId="0" applyNumberFormat="1" applyFont="1" applyBorder="1" applyAlignment="1">
      <alignment horizontal="center" vertical="center" wrapText="1"/>
    </xf>
    <xf numFmtId="176" fontId="19" fillId="0" borderId="26" xfId="0" applyNumberFormat="1" applyFont="1" applyBorder="1" applyAlignment="1">
      <alignment horizontal="center" vertical="center" wrapText="1"/>
    </xf>
    <xf numFmtId="176" fontId="19" fillId="0" borderId="2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49" fontId="28" fillId="3" borderId="37" xfId="0" applyNumberFormat="1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29" fillId="0" borderId="39" xfId="0" applyFont="1" applyBorder="1" applyAlignment="1">
      <alignment vertical="center"/>
    </xf>
    <xf numFmtId="0" fontId="29" fillId="0" borderId="19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176" fontId="18" fillId="0" borderId="12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40" xfId="0" applyNumberFormat="1" applyFont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 wrapText="1"/>
    </xf>
    <xf numFmtId="177" fontId="6" fillId="2" borderId="11" xfId="0" applyNumberFormat="1" applyFont="1" applyFill="1" applyBorder="1" applyAlignment="1">
      <alignment horizontal="center" vertical="center" wrapText="1"/>
    </xf>
    <xf numFmtId="177" fontId="6" fillId="2" borderId="43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33" fillId="0" borderId="9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2 2" xfId="2"/>
    <cellStyle name="一般 2_泉源國小菜單104.04(OK)+配菜單0401-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158745</xdr:colOff>
      <xdr:row>41</xdr:row>
      <xdr:rowOff>1</xdr:rowOff>
    </xdr:from>
    <xdr:to>
      <xdr:col>1</xdr:col>
      <xdr:colOff>593745</xdr:colOff>
      <xdr:row>41</xdr:row>
      <xdr:rowOff>390179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45" y="30301407"/>
          <a:ext cx="1050156" cy="390178"/>
        </a:xfrm>
        <a:prstGeom prst="rect">
          <a:avLst/>
        </a:prstGeom>
      </xdr:spPr>
    </xdr:pic>
    <xdr:clientData/>
  </xdr:twoCellAnchor>
  <xdr:twoCellAnchor>
    <xdr:from>
      <xdr:col>10</xdr:col>
      <xdr:colOff>17145</xdr:colOff>
      <xdr:row>25</xdr:row>
      <xdr:rowOff>31750</xdr:rowOff>
    </xdr:from>
    <xdr:to>
      <xdr:col>11</xdr:col>
      <xdr:colOff>145139</xdr:colOff>
      <xdr:row>26</xdr:row>
      <xdr:rowOff>38</xdr:rowOff>
    </xdr:to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4BB19E99-D93C-4A61-AAE9-4D5EFF1B2500}"/>
            </a:ext>
          </a:extLst>
        </xdr:cNvPr>
        <xdr:cNvSpPr txBox="1"/>
      </xdr:nvSpPr>
      <xdr:spPr>
        <a:xfrm>
          <a:off x="33421320" y="23329900"/>
          <a:ext cx="747119" cy="958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10</xdr:col>
      <xdr:colOff>17145</xdr:colOff>
      <xdr:row>23</xdr:row>
      <xdr:rowOff>31750</xdr:rowOff>
    </xdr:from>
    <xdr:to>
      <xdr:col>11</xdr:col>
      <xdr:colOff>145139</xdr:colOff>
      <xdr:row>24</xdr:row>
      <xdr:rowOff>38</xdr:rowOff>
    </xdr:to>
    <xdr:sp macro="" textlink="">
      <xdr:nvSpPr>
        <xdr:cNvPr id="21" name="文字方塊 20">
          <a:extLst>
            <a:ext uri="{FF2B5EF4-FFF2-40B4-BE49-F238E27FC236}">
              <a16:creationId xmlns:a16="http://schemas.microsoft.com/office/drawing/2014/main" id="{849C7535-A620-4FAC-A08F-1F282DD31E0D}"/>
            </a:ext>
          </a:extLst>
        </xdr:cNvPr>
        <xdr:cNvSpPr txBox="1"/>
      </xdr:nvSpPr>
      <xdr:spPr>
        <a:xfrm>
          <a:off x="33421320" y="21558250"/>
          <a:ext cx="747119" cy="1111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266700</xdr:colOff>
      <xdr:row>7</xdr:row>
      <xdr:rowOff>266700</xdr:rowOff>
    </xdr:from>
    <xdr:to>
      <xdr:col>2</xdr:col>
      <xdr:colOff>1488281</xdr:colOff>
      <xdr:row>7</xdr:row>
      <xdr:rowOff>873125</xdr:rowOff>
    </xdr:to>
    <xdr:sp macro="" textlink="">
      <xdr:nvSpPr>
        <xdr:cNvPr id="23" name="WordArt 506">
          <a:extLst>
            <a:ext uri="{FF2B5EF4-FFF2-40B4-BE49-F238E27FC236}">
              <a16:creationId xmlns:a16="http://schemas.microsoft.com/office/drawing/2014/main" id="{6887DDB3-1751-4D6E-B730-2EF35D5ABC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544" y="9355138"/>
          <a:ext cx="1221581" cy="6064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 特 餐</a:t>
          </a:r>
        </a:p>
      </xdr:txBody>
    </xdr:sp>
    <xdr:clientData/>
  </xdr:twoCellAnchor>
  <xdr:oneCellAnchor>
    <xdr:from>
      <xdr:col>2</xdr:col>
      <xdr:colOff>238128</xdr:colOff>
      <xdr:row>17</xdr:row>
      <xdr:rowOff>357192</xdr:rowOff>
    </xdr:from>
    <xdr:ext cx="1048603" cy="786452"/>
    <xdr:pic>
      <xdr:nvPicPr>
        <xdr:cNvPr id="24" name="圖片 23">
          <a:extLst>
            <a:ext uri="{FF2B5EF4-FFF2-40B4-BE49-F238E27FC236}">
              <a16:creationId xmlns:a16="http://schemas.microsoft.com/office/drawing/2014/main" id="{D7CEC316-EC03-4A4C-853C-AFD8886A4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7972" y="11231567"/>
          <a:ext cx="1048603" cy="786452"/>
        </a:xfrm>
        <a:prstGeom prst="rect">
          <a:avLst/>
        </a:prstGeom>
      </xdr:spPr>
    </xdr:pic>
    <xdr:clientData/>
  </xdr:oneCellAnchor>
  <xdr:twoCellAnchor>
    <xdr:from>
      <xdr:col>2</xdr:col>
      <xdr:colOff>266700</xdr:colOff>
      <xdr:row>27</xdr:row>
      <xdr:rowOff>266700</xdr:rowOff>
    </xdr:from>
    <xdr:to>
      <xdr:col>2</xdr:col>
      <xdr:colOff>1257300</xdr:colOff>
      <xdr:row>28</xdr:row>
      <xdr:rowOff>114300</xdr:rowOff>
    </xdr:to>
    <xdr:sp macro="" textlink="">
      <xdr:nvSpPr>
        <xdr:cNvPr id="28" name="WordArt 506">
          <a:extLst>
            <a:ext uri="{FF2B5EF4-FFF2-40B4-BE49-F238E27FC236}">
              <a16:creationId xmlns:a16="http://schemas.microsoft.com/office/drawing/2014/main" id="{B8EA6A8B-816C-4BFD-A3F2-16B059C88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544" y="20110450"/>
          <a:ext cx="990600" cy="34369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oneCellAnchor>
    <xdr:from>
      <xdr:col>2</xdr:col>
      <xdr:colOff>238128</xdr:colOff>
      <xdr:row>47</xdr:row>
      <xdr:rowOff>357192</xdr:rowOff>
    </xdr:from>
    <xdr:ext cx="1048603" cy="784864"/>
    <xdr:pic>
      <xdr:nvPicPr>
        <xdr:cNvPr id="29" name="圖片 28">
          <a:extLst>
            <a:ext uri="{FF2B5EF4-FFF2-40B4-BE49-F238E27FC236}">
              <a16:creationId xmlns:a16="http://schemas.microsoft.com/office/drawing/2014/main" id="{5F89F576-C5E3-410D-BEE5-9C09188BC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7972" y="29130630"/>
          <a:ext cx="1048603" cy="784864"/>
        </a:xfrm>
        <a:prstGeom prst="rect">
          <a:avLst/>
        </a:prstGeom>
      </xdr:spPr>
    </xdr:pic>
    <xdr:clientData/>
  </xdr:oneCellAnchor>
  <xdr:oneCellAnchor>
    <xdr:from>
      <xdr:col>2</xdr:col>
      <xdr:colOff>238128</xdr:colOff>
      <xdr:row>37</xdr:row>
      <xdr:rowOff>357192</xdr:rowOff>
    </xdr:from>
    <xdr:ext cx="1048603" cy="784864"/>
    <xdr:pic>
      <xdr:nvPicPr>
        <xdr:cNvPr id="30" name="圖片 29">
          <a:extLst>
            <a:ext uri="{FF2B5EF4-FFF2-40B4-BE49-F238E27FC236}">
              <a16:creationId xmlns:a16="http://schemas.microsoft.com/office/drawing/2014/main" id="{34962C57-C0F5-4321-9415-8B29F8E4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7972" y="26154067"/>
          <a:ext cx="1048603" cy="784864"/>
        </a:xfrm>
        <a:prstGeom prst="rect">
          <a:avLst/>
        </a:prstGeom>
      </xdr:spPr>
    </xdr:pic>
    <xdr:clientData/>
  </xdr:oneCellAnchor>
  <xdr:twoCellAnchor>
    <xdr:from>
      <xdr:col>0</xdr:col>
      <xdr:colOff>225424</xdr:colOff>
      <xdr:row>22</xdr:row>
      <xdr:rowOff>6351</xdr:rowOff>
    </xdr:from>
    <xdr:to>
      <xdr:col>1</xdr:col>
      <xdr:colOff>654049</xdr:colOff>
      <xdr:row>22</xdr:row>
      <xdr:rowOff>387351</xdr:rowOff>
    </xdr:to>
    <xdr:sp macro="" textlink="">
      <xdr:nvSpPr>
        <xdr:cNvPr id="33" name="WordArt 506">
          <a:extLst>
            <a:ext uri="{FF2B5EF4-FFF2-40B4-BE49-F238E27FC236}">
              <a16:creationId xmlns:a16="http://schemas.microsoft.com/office/drawing/2014/main" id="{C9550683-DD46-487A-8ECD-102B2AC3F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424" y="14889164"/>
          <a:ext cx="1043781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A31" zoomScale="25" zoomScaleNormal="25" zoomScaleSheetLayoutView="40" workbookViewId="0">
      <selection activeCell="H30" sqref="H30"/>
    </sheetView>
  </sheetViews>
  <sheetFormatPr defaultColWidth="9" defaultRowHeight="15.75"/>
  <cols>
    <col min="1" max="1" width="8" style="4" customWidth="1"/>
    <col min="2" max="2" width="8.875" style="5" customWidth="1"/>
    <col min="3" max="3" width="32.75" style="6" customWidth="1"/>
    <col min="4" max="4" width="57.375" style="6" customWidth="1"/>
    <col min="5" max="5" width="71.75" style="6" customWidth="1"/>
    <col min="6" max="6" width="52.625" style="6" customWidth="1"/>
    <col min="7" max="7" width="59.75" style="6" customWidth="1"/>
    <col min="8" max="8" width="49.875" style="1" bestFit="1" customWidth="1"/>
    <col min="9" max="13" width="9" style="1"/>
    <col min="14" max="14" width="24.125" style="1" bestFit="1" customWidth="1"/>
    <col min="15" max="16384" width="9" style="1"/>
  </cols>
  <sheetData>
    <row r="1" spans="1:14" ht="9" customHeight="1">
      <c r="A1" s="103"/>
      <c r="B1" s="104"/>
      <c r="C1" s="104"/>
      <c r="D1" s="104"/>
      <c r="E1" s="104"/>
      <c r="F1" s="104"/>
      <c r="G1" s="104"/>
    </row>
    <row r="2" spans="1:14" ht="9" customHeight="1">
      <c r="A2" s="104"/>
      <c r="B2" s="104"/>
      <c r="C2" s="104"/>
      <c r="D2" s="104"/>
      <c r="E2" s="104"/>
      <c r="F2" s="104"/>
      <c r="G2" s="104"/>
    </row>
    <row r="3" spans="1:14" ht="11.25" customHeight="1">
      <c r="A3" s="69" t="s">
        <v>159</v>
      </c>
      <c r="B3" s="70"/>
      <c r="C3" s="70"/>
      <c r="D3" s="70"/>
      <c r="E3" s="70"/>
      <c r="F3" s="70"/>
      <c r="G3" s="70"/>
      <c r="H3" s="71"/>
      <c r="I3" s="71"/>
      <c r="J3" s="71"/>
      <c r="K3" s="71"/>
      <c r="L3" s="71"/>
      <c r="M3" s="71"/>
      <c r="N3" s="71"/>
    </row>
    <row r="4" spans="1:14" ht="144.6" customHeight="1" thickBot="1">
      <c r="A4" s="72"/>
      <c r="B4" s="72"/>
      <c r="C4" s="72"/>
      <c r="D4" s="72"/>
      <c r="E4" s="72"/>
      <c r="F4" s="72"/>
      <c r="G4" s="72"/>
      <c r="H4" s="73"/>
      <c r="I4" s="73"/>
      <c r="J4" s="73"/>
      <c r="K4" s="73"/>
      <c r="L4" s="73"/>
      <c r="M4" s="73"/>
      <c r="N4" s="73"/>
    </row>
    <row r="5" spans="1:14" s="2" customFormat="1" ht="15.75" customHeight="1">
      <c r="A5" s="105" t="s">
        <v>0</v>
      </c>
      <c r="B5" s="108" t="s">
        <v>1</v>
      </c>
      <c r="C5" s="114" t="s">
        <v>2</v>
      </c>
      <c r="D5" s="111" t="s">
        <v>3</v>
      </c>
      <c r="E5" s="111" t="s">
        <v>4</v>
      </c>
      <c r="F5" s="111" t="s">
        <v>5</v>
      </c>
      <c r="G5" s="111" t="s">
        <v>6</v>
      </c>
      <c r="H5" s="81" t="s">
        <v>70</v>
      </c>
      <c r="I5" s="84" t="s">
        <v>71</v>
      </c>
      <c r="J5" s="84" t="s">
        <v>72</v>
      </c>
      <c r="K5" s="84" t="s">
        <v>73</v>
      </c>
      <c r="L5" s="84" t="s">
        <v>74</v>
      </c>
      <c r="M5" s="84" t="s">
        <v>75</v>
      </c>
      <c r="N5" s="66" t="s">
        <v>76</v>
      </c>
    </row>
    <row r="6" spans="1:14" s="2" customFormat="1" ht="13.5" customHeight="1">
      <c r="A6" s="106"/>
      <c r="B6" s="109"/>
      <c r="C6" s="115"/>
      <c r="D6" s="112"/>
      <c r="E6" s="112"/>
      <c r="F6" s="112"/>
      <c r="G6" s="112"/>
      <c r="H6" s="82"/>
      <c r="I6" s="85"/>
      <c r="J6" s="85"/>
      <c r="K6" s="85"/>
      <c r="L6" s="85"/>
      <c r="M6" s="85"/>
      <c r="N6" s="67"/>
    </row>
    <row r="7" spans="1:14" s="2" customFormat="1" ht="83.25" customHeight="1" thickBot="1">
      <c r="A7" s="107"/>
      <c r="B7" s="110"/>
      <c r="C7" s="116"/>
      <c r="D7" s="113"/>
      <c r="E7" s="113"/>
      <c r="F7" s="113"/>
      <c r="G7" s="113"/>
      <c r="H7" s="83"/>
      <c r="I7" s="86"/>
      <c r="J7" s="86"/>
      <c r="K7" s="86"/>
      <c r="L7" s="86"/>
      <c r="M7" s="86"/>
      <c r="N7" s="68"/>
    </row>
    <row r="8" spans="1:14" s="3" customFormat="1" ht="78" customHeight="1">
      <c r="A8" s="91" t="s">
        <v>86</v>
      </c>
      <c r="B8" s="92" t="s">
        <v>9</v>
      </c>
      <c r="C8" s="126" t="s">
        <v>156</v>
      </c>
      <c r="D8" s="127"/>
      <c r="E8" s="127"/>
      <c r="F8" s="127"/>
      <c r="G8" s="128"/>
      <c r="H8" s="65" t="s">
        <v>141</v>
      </c>
      <c r="I8" s="21">
        <v>4</v>
      </c>
      <c r="J8" s="21">
        <v>2.2000000000000002</v>
      </c>
      <c r="K8" s="21">
        <v>1.1000000000000001</v>
      </c>
      <c r="L8" s="21">
        <v>3</v>
      </c>
      <c r="M8" s="21">
        <v>0</v>
      </c>
      <c r="N8" s="22">
        <f t="shared" ref="N8" si="0">(I8*70)+(J8*75)+(K8*25)+(L8*45)+(M8*60)</f>
        <v>607.5</v>
      </c>
    </row>
    <row r="9" spans="1:14" s="3" customFormat="1" ht="39.950000000000003" customHeight="1">
      <c r="A9" s="88"/>
      <c r="B9" s="90"/>
      <c r="C9" s="120" t="s">
        <v>44</v>
      </c>
      <c r="D9" s="121"/>
      <c r="E9" s="121"/>
      <c r="F9" s="121"/>
      <c r="G9" s="122"/>
      <c r="H9" s="31" t="s">
        <v>102</v>
      </c>
      <c r="I9" s="19"/>
      <c r="J9" s="19"/>
      <c r="K9" s="19"/>
      <c r="L9" s="19"/>
      <c r="M9" s="19"/>
      <c r="N9" s="20"/>
    </row>
    <row r="10" spans="1:14" s="3" customFormat="1" ht="78" customHeight="1">
      <c r="A10" s="93" t="s">
        <v>87</v>
      </c>
      <c r="B10" s="95" t="s">
        <v>12</v>
      </c>
      <c r="C10" s="43" t="s">
        <v>17</v>
      </c>
      <c r="D10" s="43" t="s">
        <v>168</v>
      </c>
      <c r="E10" s="44" t="s">
        <v>186</v>
      </c>
      <c r="F10" s="43" t="s">
        <v>163</v>
      </c>
      <c r="G10" s="43" t="s">
        <v>123</v>
      </c>
      <c r="H10" s="30" t="s">
        <v>205</v>
      </c>
      <c r="I10" s="21">
        <v>4</v>
      </c>
      <c r="J10" s="21">
        <v>1.2</v>
      </c>
      <c r="K10" s="21">
        <v>1.8</v>
      </c>
      <c r="L10" s="21">
        <v>2.5</v>
      </c>
      <c r="M10" s="21">
        <v>1</v>
      </c>
      <c r="N10" s="22">
        <f>(I10*70)+(J10*75)+(K10*25)+(L10*45)+(M10*60)+48</f>
        <v>635.5</v>
      </c>
    </row>
    <row r="11" spans="1:14" s="3" customFormat="1" ht="39.950000000000003" customHeight="1" thickBot="1">
      <c r="A11" s="88"/>
      <c r="B11" s="90"/>
      <c r="C11" s="45" t="s">
        <v>36</v>
      </c>
      <c r="D11" s="46" t="s">
        <v>169</v>
      </c>
      <c r="E11" s="46" t="s">
        <v>187</v>
      </c>
      <c r="F11" s="46" t="s">
        <v>192</v>
      </c>
      <c r="G11" s="45" t="s">
        <v>124</v>
      </c>
      <c r="H11" s="32" t="s">
        <v>77</v>
      </c>
      <c r="I11" s="19"/>
      <c r="J11" s="19"/>
      <c r="K11" s="19"/>
      <c r="L11" s="19"/>
      <c r="M11" s="19"/>
      <c r="N11" s="20"/>
    </row>
    <row r="12" spans="1:14" s="3" customFormat="1" ht="70.5" customHeight="1" thickTop="1">
      <c r="A12" s="93" t="s">
        <v>60</v>
      </c>
      <c r="B12" s="95" t="s">
        <v>13</v>
      </c>
      <c r="C12" s="43" t="s">
        <v>16</v>
      </c>
      <c r="D12" s="43" t="s">
        <v>142</v>
      </c>
      <c r="E12" s="44" t="s">
        <v>165</v>
      </c>
      <c r="F12" s="43" t="s">
        <v>207</v>
      </c>
      <c r="G12" s="43" t="s">
        <v>181</v>
      </c>
      <c r="H12" s="30" t="s">
        <v>205</v>
      </c>
      <c r="I12" s="13">
        <v>4</v>
      </c>
      <c r="J12" s="13">
        <v>2.1</v>
      </c>
      <c r="K12" s="13">
        <v>1.6</v>
      </c>
      <c r="L12" s="13">
        <v>2.5</v>
      </c>
      <c r="M12" s="13">
        <v>1</v>
      </c>
      <c r="N12" s="14">
        <f t="shared" ref="N12" si="1">(I12*70)+(J12*75)+(K12*25)+(L12*45)+(M12*60)</f>
        <v>650</v>
      </c>
    </row>
    <row r="13" spans="1:14" s="3" customFormat="1" ht="39.950000000000003" customHeight="1" thickBot="1">
      <c r="A13" s="99"/>
      <c r="B13" s="100"/>
      <c r="C13" s="46" t="s">
        <v>35</v>
      </c>
      <c r="D13" s="46" t="s">
        <v>143</v>
      </c>
      <c r="E13" s="46" t="s">
        <v>164</v>
      </c>
      <c r="F13" s="46" t="s">
        <v>208</v>
      </c>
      <c r="G13" s="46" t="s">
        <v>182</v>
      </c>
      <c r="H13" s="33" t="s">
        <v>80</v>
      </c>
      <c r="I13" s="15"/>
      <c r="J13" s="15"/>
      <c r="K13" s="15"/>
      <c r="L13" s="15"/>
      <c r="M13" s="15"/>
      <c r="N13" s="16"/>
    </row>
    <row r="14" spans="1:14" s="3" customFormat="1" ht="70.5" customHeight="1" thickTop="1">
      <c r="A14" s="91" t="s">
        <v>149</v>
      </c>
      <c r="B14" s="92" t="s">
        <v>7</v>
      </c>
      <c r="C14" s="43" t="s">
        <v>18</v>
      </c>
      <c r="D14" s="43" t="s">
        <v>166</v>
      </c>
      <c r="E14" s="43" t="s">
        <v>179</v>
      </c>
      <c r="F14" s="43" t="s">
        <v>19</v>
      </c>
      <c r="G14" s="43" t="s">
        <v>46</v>
      </c>
      <c r="H14" s="30" t="s">
        <v>121</v>
      </c>
      <c r="I14" s="21">
        <v>5.0999999999999996</v>
      </c>
      <c r="J14" s="21">
        <v>2.1</v>
      </c>
      <c r="K14" s="21">
        <v>0.7</v>
      </c>
      <c r="L14" s="21">
        <v>2.5</v>
      </c>
      <c r="M14" s="21">
        <v>0</v>
      </c>
      <c r="N14" s="22">
        <f>(I14*70)+(J14*75)+(K14*25)+(L14*45)+(M14*60)+48</f>
        <v>692.5</v>
      </c>
    </row>
    <row r="15" spans="1:14" s="3" customFormat="1" ht="39.950000000000003" customHeight="1">
      <c r="A15" s="88"/>
      <c r="B15" s="90"/>
      <c r="C15" s="47" t="s">
        <v>37</v>
      </c>
      <c r="D15" s="48" t="s">
        <v>167</v>
      </c>
      <c r="E15" s="49" t="s">
        <v>180</v>
      </c>
      <c r="F15" s="45" t="s">
        <v>45</v>
      </c>
      <c r="G15" s="45" t="s">
        <v>57</v>
      </c>
      <c r="H15" s="38" t="s">
        <v>206</v>
      </c>
      <c r="I15" s="19"/>
      <c r="J15" s="19"/>
      <c r="K15" s="19"/>
      <c r="L15" s="19"/>
      <c r="M15" s="19"/>
      <c r="N15" s="20"/>
    </row>
    <row r="16" spans="1:14" s="3" customFormat="1" ht="78" customHeight="1">
      <c r="A16" s="91" t="s">
        <v>88</v>
      </c>
      <c r="B16" s="92" t="s">
        <v>8</v>
      </c>
      <c r="C16" s="43" t="s">
        <v>154</v>
      </c>
      <c r="D16" s="43" t="s">
        <v>64</v>
      </c>
      <c r="E16" s="43" t="s">
        <v>20</v>
      </c>
      <c r="F16" s="43" t="s">
        <v>163</v>
      </c>
      <c r="G16" s="43" t="s">
        <v>136</v>
      </c>
      <c r="H16" s="30" t="s">
        <v>205</v>
      </c>
      <c r="I16" s="21">
        <v>4</v>
      </c>
      <c r="J16" s="21">
        <v>1.8</v>
      </c>
      <c r="K16" s="21">
        <v>1.6</v>
      </c>
      <c r="L16" s="21">
        <v>2.5</v>
      </c>
      <c r="M16" s="21">
        <v>1</v>
      </c>
      <c r="N16" s="22">
        <f t="shared" ref="N16" si="2">(I16*70)+(J16*75)+(K16*25)+(L16*45)+(M16*60)</f>
        <v>627.5</v>
      </c>
    </row>
    <row r="17" spans="1:14" s="3" customFormat="1" ht="39.950000000000003" customHeight="1" thickBot="1">
      <c r="A17" s="88"/>
      <c r="B17" s="90"/>
      <c r="C17" s="45" t="s">
        <v>114</v>
      </c>
      <c r="D17" s="45" t="s">
        <v>109</v>
      </c>
      <c r="E17" s="45" t="s">
        <v>47</v>
      </c>
      <c r="F17" s="46" t="s">
        <v>170</v>
      </c>
      <c r="G17" s="50" t="s">
        <v>137</v>
      </c>
      <c r="H17" s="31" t="s">
        <v>77</v>
      </c>
      <c r="I17" s="19"/>
      <c r="J17" s="19"/>
      <c r="K17" s="19"/>
      <c r="L17" s="19"/>
      <c r="M17" s="19"/>
      <c r="N17" s="20"/>
    </row>
    <row r="18" spans="1:14" s="3" customFormat="1" ht="78" customHeight="1" thickTop="1">
      <c r="A18" s="91" t="s">
        <v>89</v>
      </c>
      <c r="B18" s="92" t="s">
        <v>9</v>
      </c>
      <c r="C18" s="117" t="s">
        <v>201</v>
      </c>
      <c r="D18" s="118"/>
      <c r="E18" s="118"/>
      <c r="F18" s="118"/>
      <c r="G18" s="119"/>
      <c r="H18" s="30" t="s">
        <v>162</v>
      </c>
      <c r="I18" s="21">
        <v>2.8</v>
      </c>
      <c r="J18" s="21">
        <v>2.2000000000000002</v>
      </c>
      <c r="K18" s="21">
        <v>1</v>
      </c>
      <c r="L18" s="21">
        <v>3</v>
      </c>
      <c r="M18" s="21">
        <v>0</v>
      </c>
      <c r="N18" s="22">
        <f t="shared" ref="N18" si="3">(I18*70)+(J18*75)+(K18*25)+(L18*45)+(M18*60)</f>
        <v>521</v>
      </c>
    </row>
    <row r="19" spans="1:14" s="3" customFormat="1" ht="39.950000000000003" customHeight="1">
      <c r="A19" s="88"/>
      <c r="B19" s="90"/>
      <c r="C19" s="120" t="s">
        <v>160</v>
      </c>
      <c r="D19" s="121"/>
      <c r="E19" s="121"/>
      <c r="F19" s="121"/>
      <c r="G19" s="122"/>
      <c r="H19" s="31" t="s">
        <v>102</v>
      </c>
      <c r="I19" s="19"/>
      <c r="J19" s="19"/>
      <c r="K19" s="19"/>
      <c r="L19" s="19"/>
      <c r="M19" s="19"/>
      <c r="N19" s="20"/>
    </row>
    <row r="20" spans="1:14" s="3" customFormat="1" ht="81.75" customHeight="1">
      <c r="A20" s="93" t="s">
        <v>67</v>
      </c>
      <c r="B20" s="92" t="s">
        <v>10</v>
      </c>
      <c r="C20" s="44" t="s">
        <v>24</v>
      </c>
      <c r="D20" s="44" t="s">
        <v>25</v>
      </c>
      <c r="E20" s="44" t="s">
        <v>127</v>
      </c>
      <c r="F20" s="43" t="s">
        <v>163</v>
      </c>
      <c r="G20" s="44" t="s">
        <v>144</v>
      </c>
      <c r="H20" s="30" t="s">
        <v>205</v>
      </c>
      <c r="I20" s="21">
        <v>4</v>
      </c>
      <c r="J20" s="21">
        <v>2.1</v>
      </c>
      <c r="K20" s="21">
        <v>1.8</v>
      </c>
      <c r="L20" s="21">
        <v>2.5</v>
      </c>
      <c r="M20" s="21">
        <v>1</v>
      </c>
      <c r="N20" s="22">
        <f t="shared" ref="N20" si="4">(I20*70)+(J20*75)+(K20*25)+(L20*45)+(M20*60)</f>
        <v>655</v>
      </c>
    </row>
    <row r="21" spans="1:14" s="3" customFormat="1" ht="39.950000000000003" customHeight="1" thickBot="1">
      <c r="A21" s="101"/>
      <c r="B21" s="102"/>
      <c r="C21" s="51" t="s">
        <v>39</v>
      </c>
      <c r="D21" s="52" t="s">
        <v>51</v>
      </c>
      <c r="E21" s="53" t="s">
        <v>128</v>
      </c>
      <c r="F21" s="46" t="s">
        <v>193</v>
      </c>
      <c r="G21" s="52" t="s">
        <v>145</v>
      </c>
      <c r="H21" s="31" t="s">
        <v>77</v>
      </c>
      <c r="I21" s="21"/>
      <c r="J21" s="21"/>
      <c r="K21" s="21"/>
      <c r="L21" s="21"/>
      <c r="M21" s="21"/>
      <c r="N21" s="22"/>
    </row>
    <row r="22" spans="1:14" s="3" customFormat="1" ht="81.75" customHeight="1" thickTop="1">
      <c r="A22" s="93" t="s">
        <v>61</v>
      </c>
      <c r="B22" s="95" t="s">
        <v>11</v>
      </c>
      <c r="C22" s="44" t="s">
        <v>22</v>
      </c>
      <c r="D22" s="44" t="s">
        <v>26</v>
      </c>
      <c r="E22" s="43" t="s">
        <v>23</v>
      </c>
      <c r="F22" s="43" t="s">
        <v>207</v>
      </c>
      <c r="G22" s="44" t="s">
        <v>21</v>
      </c>
      <c r="H22" s="30" t="s">
        <v>205</v>
      </c>
      <c r="I22" s="13">
        <v>5</v>
      </c>
      <c r="J22" s="13">
        <v>1.2</v>
      </c>
      <c r="K22" s="13">
        <v>1.1000000000000001</v>
      </c>
      <c r="L22" s="13">
        <v>2.5</v>
      </c>
      <c r="M22" s="13">
        <v>1</v>
      </c>
      <c r="N22" s="14">
        <f t="shared" ref="N22" si="5">(I22*70)+(J22*75)+(K22*25)+(L22*45)+(M22*60)</f>
        <v>640</v>
      </c>
    </row>
    <row r="23" spans="1:14" s="3" customFormat="1" ht="39.950000000000003" customHeight="1" thickBot="1">
      <c r="A23" s="97"/>
      <c r="B23" s="98"/>
      <c r="C23" s="54" t="s">
        <v>38</v>
      </c>
      <c r="D23" s="46" t="s">
        <v>52</v>
      </c>
      <c r="E23" s="55" t="s">
        <v>49</v>
      </c>
      <c r="F23" s="46" t="s">
        <v>208</v>
      </c>
      <c r="G23" s="46" t="s">
        <v>50</v>
      </c>
      <c r="H23" s="34" t="s">
        <v>77</v>
      </c>
      <c r="I23" s="15"/>
      <c r="J23" s="15"/>
      <c r="K23" s="15"/>
      <c r="L23" s="15"/>
      <c r="M23" s="15"/>
      <c r="N23" s="16"/>
    </row>
    <row r="24" spans="1:14" s="3" customFormat="1" ht="78" customHeight="1" thickTop="1">
      <c r="A24" s="91" t="s">
        <v>150</v>
      </c>
      <c r="B24" s="92" t="s">
        <v>7</v>
      </c>
      <c r="C24" s="43" t="s">
        <v>115</v>
      </c>
      <c r="D24" s="43" t="s">
        <v>178</v>
      </c>
      <c r="E24" s="43" t="s">
        <v>85</v>
      </c>
      <c r="F24" s="43" t="s">
        <v>207</v>
      </c>
      <c r="G24" s="56" t="s">
        <v>27</v>
      </c>
      <c r="H24" s="65" t="s">
        <v>122</v>
      </c>
      <c r="I24" s="21">
        <v>4.5999999999999996</v>
      </c>
      <c r="J24" s="21">
        <v>2</v>
      </c>
      <c r="K24" s="21">
        <v>1.6</v>
      </c>
      <c r="L24" s="21">
        <v>2.5</v>
      </c>
      <c r="M24" s="21">
        <v>0</v>
      </c>
      <c r="N24" s="22">
        <f t="shared" ref="N24" si="6">(I24*70)+(J24*75)+(K24*25)+(L24*45)+(M24*60)</f>
        <v>624.5</v>
      </c>
    </row>
    <row r="25" spans="1:14" s="3" customFormat="1" ht="39.950000000000003" customHeight="1" thickBot="1">
      <c r="A25" s="88"/>
      <c r="B25" s="90"/>
      <c r="C25" s="47" t="s">
        <v>116</v>
      </c>
      <c r="D25" s="48" t="s">
        <v>161</v>
      </c>
      <c r="E25" s="49" t="s">
        <v>110</v>
      </c>
      <c r="F25" s="46" t="s">
        <v>208</v>
      </c>
      <c r="G25" s="45" t="s">
        <v>53</v>
      </c>
      <c r="H25" s="38" t="s">
        <v>206</v>
      </c>
      <c r="I25" s="19"/>
      <c r="J25" s="19"/>
      <c r="K25" s="19"/>
      <c r="L25" s="19"/>
      <c r="M25" s="19"/>
      <c r="N25" s="20"/>
    </row>
    <row r="26" spans="1:14" s="3" customFormat="1" ht="78" customHeight="1" thickTop="1">
      <c r="A26" s="91" t="s">
        <v>90</v>
      </c>
      <c r="B26" s="92" t="s">
        <v>8</v>
      </c>
      <c r="C26" s="43" t="s">
        <v>154</v>
      </c>
      <c r="D26" s="43" t="s">
        <v>65</v>
      </c>
      <c r="E26" s="43" t="s">
        <v>189</v>
      </c>
      <c r="F26" s="43" t="s">
        <v>163</v>
      </c>
      <c r="G26" s="43" t="s">
        <v>198</v>
      </c>
      <c r="H26" s="30" t="s">
        <v>205</v>
      </c>
      <c r="I26" s="21">
        <v>4</v>
      </c>
      <c r="J26" s="21">
        <v>2.1</v>
      </c>
      <c r="K26" s="21">
        <v>1.2</v>
      </c>
      <c r="L26" s="21">
        <v>2.5</v>
      </c>
      <c r="M26" s="21">
        <v>1</v>
      </c>
      <c r="N26" s="22">
        <f t="shared" ref="N26" si="7">(I26*70)+(J26*75)+(K26*25)+(L26*45)+(M26*60)</f>
        <v>640</v>
      </c>
    </row>
    <row r="27" spans="1:14" s="3" customFormat="1" ht="39.950000000000003" customHeight="1">
      <c r="A27" s="88"/>
      <c r="B27" s="90"/>
      <c r="C27" s="45" t="s">
        <v>114</v>
      </c>
      <c r="D27" s="53" t="s">
        <v>84</v>
      </c>
      <c r="E27" s="45" t="s">
        <v>190</v>
      </c>
      <c r="F27" s="45" t="s">
        <v>202</v>
      </c>
      <c r="G27" s="45" t="s">
        <v>199</v>
      </c>
      <c r="H27" s="35" t="s">
        <v>77</v>
      </c>
      <c r="I27" s="19"/>
      <c r="J27" s="19"/>
      <c r="K27" s="19"/>
      <c r="L27" s="19"/>
      <c r="M27" s="19"/>
      <c r="N27" s="20"/>
    </row>
    <row r="28" spans="1:14" s="3" customFormat="1" ht="78" customHeight="1">
      <c r="A28" s="91" t="s">
        <v>91</v>
      </c>
      <c r="B28" s="92" t="s">
        <v>9</v>
      </c>
      <c r="C28" s="123" t="s">
        <v>157</v>
      </c>
      <c r="D28" s="124"/>
      <c r="E28" s="124"/>
      <c r="F28" s="124"/>
      <c r="G28" s="125"/>
      <c r="H28" s="65" t="s">
        <v>141</v>
      </c>
      <c r="I28" s="21">
        <v>3.1</v>
      </c>
      <c r="J28" s="21">
        <v>2.2000000000000002</v>
      </c>
      <c r="K28" s="21">
        <v>1.2</v>
      </c>
      <c r="L28" s="21">
        <v>3</v>
      </c>
      <c r="M28" s="21">
        <v>0</v>
      </c>
      <c r="N28" s="22">
        <f t="shared" ref="N28" si="8">(I28*70)+(J28*75)+(K28*25)+(L28*45)+(M28*60)</f>
        <v>547</v>
      </c>
    </row>
    <row r="29" spans="1:14" s="3" customFormat="1" ht="39.950000000000003" customHeight="1">
      <c r="A29" s="88"/>
      <c r="B29" s="90"/>
      <c r="C29" s="120" t="s">
        <v>200</v>
      </c>
      <c r="D29" s="133"/>
      <c r="E29" s="133"/>
      <c r="F29" s="133"/>
      <c r="G29" s="134"/>
      <c r="H29" s="31" t="s">
        <v>102</v>
      </c>
      <c r="I29" s="19"/>
      <c r="J29" s="19"/>
      <c r="K29" s="19"/>
      <c r="L29" s="19"/>
      <c r="M29" s="19"/>
      <c r="N29" s="20"/>
    </row>
    <row r="30" spans="1:14" s="3" customFormat="1" ht="78" customHeight="1">
      <c r="A30" s="93" t="s">
        <v>68</v>
      </c>
      <c r="B30" s="95" t="s">
        <v>10</v>
      </c>
      <c r="C30" s="43" t="s">
        <v>31</v>
      </c>
      <c r="D30" s="43" t="s">
        <v>139</v>
      </c>
      <c r="E30" s="43" t="s">
        <v>129</v>
      </c>
      <c r="F30" s="43" t="s">
        <v>163</v>
      </c>
      <c r="G30" s="43" t="s">
        <v>32</v>
      </c>
      <c r="H30" s="30" t="s">
        <v>205</v>
      </c>
      <c r="I30" s="21">
        <v>4</v>
      </c>
      <c r="J30" s="21">
        <v>1.5</v>
      </c>
      <c r="K30" s="21">
        <v>1.7</v>
      </c>
      <c r="L30" s="21">
        <v>2.5</v>
      </c>
      <c r="M30" s="21">
        <v>1</v>
      </c>
      <c r="N30" s="22">
        <f t="shared" ref="N30" si="9">(I30*70)+(J30*75)+(K30*25)+(L30*45)+(M30*60)</f>
        <v>607.5</v>
      </c>
    </row>
    <row r="31" spans="1:14" s="3" customFormat="1" ht="39.950000000000003" customHeight="1" thickBot="1">
      <c r="A31" s="94"/>
      <c r="B31" s="96"/>
      <c r="C31" s="47" t="s">
        <v>41</v>
      </c>
      <c r="D31" s="53" t="s">
        <v>140</v>
      </c>
      <c r="E31" s="45" t="s">
        <v>130</v>
      </c>
      <c r="F31" s="46" t="s">
        <v>48</v>
      </c>
      <c r="G31" s="45" t="s">
        <v>56</v>
      </c>
      <c r="H31" s="36" t="s">
        <v>78</v>
      </c>
      <c r="I31" s="19"/>
      <c r="J31" s="19"/>
      <c r="K31" s="19"/>
      <c r="L31" s="19"/>
      <c r="M31" s="19"/>
      <c r="N31" s="20"/>
    </row>
    <row r="32" spans="1:14" s="3" customFormat="1" ht="78" customHeight="1" thickTop="1">
      <c r="A32" s="93" t="s">
        <v>62</v>
      </c>
      <c r="B32" s="95" t="s">
        <v>11</v>
      </c>
      <c r="C32" s="44" t="s">
        <v>28</v>
      </c>
      <c r="D32" s="43" t="s">
        <v>29</v>
      </c>
      <c r="E32" s="44" t="s">
        <v>185</v>
      </c>
      <c r="F32" s="43" t="s">
        <v>30</v>
      </c>
      <c r="G32" s="43" t="s">
        <v>136</v>
      </c>
      <c r="H32" s="30" t="s">
        <v>205</v>
      </c>
      <c r="I32" s="13">
        <v>4</v>
      </c>
      <c r="J32" s="13">
        <v>1.9</v>
      </c>
      <c r="K32" s="13">
        <v>1.8</v>
      </c>
      <c r="L32" s="13">
        <v>2.5</v>
      </c>
      <c r="M32" s="13">
        <v>1</v>
      </c>
      <c r="N32" s="14">
        <f t="shared" ref="N32" si="10">(I32*70)+(J32*75)+(K32*25)+(L32*45)+(M32*60)</f>
        <v>640</v>
      </c>
    </row>
    <row r="33" spans="1:14" s="3" customFormat="1" ht="39.950000000000003" customHeight="1" thickBot="1">
      <c r="A33" s="99"/>
      <c r="B33" s="100"/>
      <c r="C33" s="54" t="s">
        <v>40</v>
      </c>
      <c r="D33" s="55" t="s">
        <v>54</v>
      </c>
      <c r="E33" s="46"/>
      <c r="F33" s="46" t="s">
        <v>55</v>
      </c>
      <c r="G33" s="46" t="s">
        <v>137</v>
      </c>
      <c r="H33" s="37" t="s">
        <v>79</v>
      </c>
      <c r="I33" s="15"/>
      <c r="J33" s="15"/>
      <c r="K33" s="15"/>
      <c r="L33" s="15"/>
      <c r="M33" s="15"/>
      <c r="N33" s="16"/>
    </row>
    <row r="34" spans="1:14" s="3" customFormat="1" ht="78" customHeight="1" thickTop="1">
      <c r="A34" s="91" t="s">
        <v>151</v>
      </c>
      <c r="B34" s="92" t="s">
        <v>7</v>
      </c>
      <c r="C34" s="43" t="s">
        <v>66</v>
      </c>
      <c r="D34" s="43" t="s">
        <v>33</v>
      </c>
      <c r="E34" s="43" t="s">
        <v>174</v>
      </c>
      <c r="F34" s="43" t="s">
        <v>207</v>
      </c>
      <c r="G34" s="43" t="s">
        <v>111</v>
      </c>
      <c r="H34" s="30" t="s">
        <v>121</v>
      </c>
      <c r="I34" s="21">
        <v>4.3</v>
      </c>
      <c r="J34" s="21">
        <v>2.6</v>
      </c>
      <c r="K34" s="21">
        <v>1.1000000000000001</v>
      </c>
      <c r="L34" s="21">
        <v>2.5</v>
      </c>
      <c r="M34" s="21">
        <v>0</v>
      </c>
      <c r="N34" s="22">
        <f t="shared" ref="N34" si="11">(I34*70)+(J34*75)+(K34*25)+(L34*45)+(M34*60)</f>
        <v>636</v>
      </c>
    </row>
    <row r="35" spans="1:14" s="3" customFormat="1" ht="39.950000000000003" customHeight="1">
      <c r="A35" s="88"/>
      <c r="B35" s="90"/>
      <c r="C35" s="45" t="s">
        <v>42</v>
      </c>
      <c r="D35" s="45" t="s">
        <v>59</v>
      </c>
      <c r="E35" s="45" t="s">
        <v>175</v>
      </c>
      <c r="F35" s="45" t="s">
        <v>103</v>
      </c>
      <c r="G35" s="45" t="s">
        <v>112</v>
      </c>
      <c r="H35" s="38" t="s">
        <v>206</v>
      </c>
      <c r="I35" s="19"/>
      <c r="J35" s="19"/>
      <c r="K35" s="19"/>
      <c r="L35" s="19"/>
      <c r="M35" s="19"/>
      <c r="N35" s="20"/>
    </row>
    <row r="36" spans="1:14" s="3" customFormat="1" ht="78" customHeight="1">
      <c r="A36" s="91" t="s">
        <v>92</v>
      </c>
      <c r="B36" s="92" t="s">
        <v>8</v>
      </c>
      <c r="C36" s="43" t="s">
        <v>154</v>
      </c>
      <c r="D36" s="43" t="s">
        <v>211</v>
      </c>
      <c r="E36" s="63" t="s">
        <v>171</v>
      </c>
      <c r="F36" s="43" t="s">
        <v>163</v>
      </c>
      <c r="G36" s="43" t="s">
        <v>146</v>
      </c>
      <c r="H36" s="30" t="s">
        <v>205</v>
      </c>
      <c r="I36" s="21">
        <v>4</v>
      </c>
      <c r="J36" s="21">
        <v>1.5</v>
      </c>
      <c r="K36" s="21">
        <v>1.8</v>
      </c>
      <c r="L36" s="21">
        <v>2.5</v>
      </c>
      <c r="M36" s="21">
        <v>1</v>
      </c>
      <c r="N36" s="22">
        <f>(I36*70)+(J36*75)+(K36*25)+(L36*45)+(M36*60)+48</f>
        <v>658</v>
      </c>
    </row>
    <row r="37" spans="1:14" s="3" customFormat="1" ht="39.950000000000003" customHeight="1">
      <c r="A37" s="88"/>
      <c r="B37" s="90"/>
      <c r="C37" s="45" t="s">
        <v>114</v>
      </c>
      <c r="D37" s="53" t="s">
        <v>212</v>
      </c>
      <c r="E37" s="64" t="s">
        <v>117</v>
      </c>
      <c r="F37" s="57" t="s">
        <v>191</v>
      </c>
      <c r="G37" s="45" t="s">
        <v>58</v>
      </c>
      <c r="H37" s="29" t="s">
        <v>81</v>
      </c>
      <c r="I37" s="19"/>
      <c r="J37" s="19"/>
      <c r="K37" s="19"/>
      <c r="L37" s="19"/>
      <c r="M37" s="19"/>
      <c r="N37" s="20"/>
    </row>
    <row r="38" spans="1:14" s="3" customFormat="1" ht="78" customHeight="1">
      <c r="A38" s="91" t="s">
        <v>93</v>
      </c>
      <c r="B38" s="92" t="s">
        <v>9</v>
      </c>
      <c r="C38" s="123" t="s">
        <v>203</v>
      </c>
      <c r="D38" s="127"/>
      <c r="E38" s="127"/>
      <c r="F38" s="127"/>
      <c r="G38" s="128"/>
      <c r="H38" s="30" t="s">
        <v>162</v>
      </c>
      <c r="I38" s="21">
        <v>4</v>
      </c>
      <c r="J38" s="21">
        <v>2</v>
      </c>
      <c r="K38" s="21">
        <v>1.2</v>
      </c>
      <c r="L38" s="21">
        <v>3</v>
      </c>
      <c r="M38" s="21">
        <v>0</v>
      </c>
      <c r="N38" s="22">
        <f>(I38*70)+(J38*75)+(K38*25)+(L38*45)+(M38*60)+48</f>
        <v>643</v>
      </c>
    </row>
    <row r="39" spans="1:14" s="3" customFormat="1" ht="39.950000000000003" customHeight="1">
      <c r="A39" s="88"/>
      <c r="B39" s="90"/>
      <c r="C39" s="120" t="s">
        <v>188</v>
      </c>
      <c r="D39" s="121"/>
      <c r="E39" s="121"/>
      <c r="F39" s="121"/>
      <c r="G39" s="122"/>
      <c r="H39" s="29" t="s">
        <v>102</v>
      </c>
      <c r="I39" s="19"/>
      <c r="J39" s="19"/>
      <c r="K39" s="19"/>
      <c r="L39" s="19"/>
      <c r="M39" s="19"/>
      <c r="N39" s="20"/>
    </row>
    <row r="40" spans="1:14" s="3" customFormat="1" ht="78" customHeight="1">
      <c r="A40" s="91" t="s">
        <v>69</v>
      </c>
      <c r="B40" s="92" t="s">
        <v>10</v>
      </c>
      <c r="C40" s="43" t="s">
        <v>18</v>
      </c>
      <c r="D40" s="43" t="s">
        <v>183</v>
      </c>
      <c r="E40" s="44" t="s">
        <v>132</v>
      </c>
      <c r="F40" s="43" t="s">
        <v>163</v>
      </c>
      <c r="G40" s="43" t="s">
        <v>147</v>
      </c>
      <c r="H40" s="30" t="s">
        <v>205</v>
      </c>
      <c r="I40" s="42">
        <v>4</v>
      </c>
      <c r="J40" s="21">
        <v>2</v>
      </c>
      <c r="K40" s="42">
        <v>1.2</v>
      </c>
      <c r="L40" s="42">
        <v>2.5</v>
      </c>
      <c r="M40" s="21">
        <v>1</v>
      </c>
      <c r="N40" s="41">
        <v>686.5</v>
      </c>
    </row>
    <row r="41" spans="1:14" s="3" customFormat="1" ht="39.950000000000003" customHeight="1">
      <c r="A41" s="88"/>
      <c r="B41" s="90"/>
      <c r="C41" s="47" t="s">
        <v>104</v>
      </c>
      <c r="D41" s="53" t="s">
        <v>184</v>
      </c>
      <c r="E41" s="45" t="s">
        <v>133</v>
      </c>
      <c r="F41" s="45" t="s">
        <v>194</v>
      </c>
      <c r="G41" s="45" t="s">
        <v>148</v>
      </c>
      <c r="H41" s="31" t="s">
        <v>138</v>
      </c>
      <c r="I41" s="23"/>
      <c r="J41" s="23"/>
      <c r="K41" s="23"/>
      <c r="L41" s="23"/>
      <c r="M41" s="23"/>
      <c r="N41" s="24"/>
    </row>
    <row r="42" spans="1:14" s="3" customFormat="1" ht="78" customHeight="1">
      <c r="A42" s="93" t="s">
        <v>63</v>
      </c>
      <c r="B42" s="95" t="s">
        <v>11</v>
      </c>
      <c r="C42" s="44" t="s">
        <v>66</v>
      </c>
      <c r="D42" s="44" t="s">
        <v>119</v>
      </c>
      <c r="E42" s="43" t="s">
        <v>125</v>
      </c>
      <c r="F42" s="43" t="s">
        <v>207</v>
      </c>
      <c r="G42" s="44" t="s">
        <v>105</v>
      </c>
      <c r="H42" s="30" t="s">
        <v>205</v>
      </c>
      <c r="I42" s="25">
        <v>5.5</v>
      </c>
      <c r="J42" s="21">
        <v>1</v>
      </c>
      <c r="K42" s="25">
        <v>1</v>
      </c>
      <c r="L42" s="25">
        <v>3</v>
      </c>
      <c r="M42" s="21">
        <v>1</v>
      </c>
      <c r="N42" s="26">
        <v>697.5</v>
      </c>
    </row>
    <row r="43" spans="1:14" s="3" customFormat="1" ht="39.950000000000003" customHeight="1" thickBot="1">
      <c r="A43" s="97"/>
      <c r="B43" s="98"/>
      <c r="C43" s="46" t="s">
        <v>38</v>
      </c>
      <c r="D43" s="46" t="s">
        <v>120</v>
      </c>
      <c r="E43" s="46" t="s">
        <v>126</v>
      </c>
      <c r="F43" s="46" t="s">
        <v>208</v>
      </c>
      <c r="G43" s="46" t="s">
        <v>106</v>
      </c>
      <c r="H43" s="37" t="s">
        <v>79</v>
      </c>
      <c r="I43" s="27"/>
      <c r="J43" s="27"/>
      <c r="K43" s="27"/>
      <c r="L43" s="27"/>
      <c r="M43" s="27"/>
      <c r="N43" s="28"/>
    </row>
    <row r="44" spans="1:14" s="3" customFormat="1" ht="70.5" thickTop="1">
      <c r="A44" s="87" t="s">
        <v>152</v>
      </c>
      <c r="B44" s="89" t="s">
        <v>7</v>
      </c>
      <c r="C44" s="58" t="s">
        <v>14</v>
      </c>
      <c r="D44" s="58" t="s">
        <v>131</v>
      </c>
      <c r="E44" s="58" t="s">
        <v>158</v>
      </c>
      <c r="F44" s="43" t="s">
        <v>207</v>
      </c>
      <c r="G44" s="58" t="s">
        <v>15</v>
      </c>
      <c r="H44" s="65" t="s">
        <v>122</v>
      </c>
      <c r="I44" s="17">
        <v>4</v>
      </c>
      <c r="J44" s="17">
        <v>2.2000000000000002</v>
      </c>
      <c r="K44" s="17">
        <v>1.7</v>
      </c>
      <c r="L44" s="17">
        <v>2.5</v>
      </c>
      <c r="M44" s="17">
        <v>0</v>
      </c>
      <c r="N44" s="18">
        <f t="shared" ref="N44" si="12">(I44*70)+(J44*75)+(K44*25)+(L44*45)+(M44*60)</f>
        <v>600</v>
      </c>
    </row>
    <row r="45" spans="1:14" s="3" customFormat="1" ht="37.5" thickBot="1">
      <c r="A45" s="88"/>
      <c r="B45" s="90"/>
      <c r="C45" s="45" t="s">
        <v>34</v>
      </c>
      <c r="D45" s="45" t="s">
        <v>101</v>
      </c>
      <c r="E45" s="45" t="s">
        <v>107</v>
      </c>
      <c r="F45" s="46" t="s">
        <v>208</v>
      </c>
      <c r="G45" s="45" t="s">
        <v>43</v>
      </c>
      <c r="H45" s="38" t="s">
        <v>206</v>
      </c>
      <c r="I45" s="23"/>
      <c r="J45" s="23"/>
      <c r="K45" s="23"/>
      <c r="L45" s="23"/>
      <c r="M45" s="23"/>
      <c r="N45" s="24"/>
    </row>
    <row r="46" spans="1:14" s="3" customFormat="1" ht="78" customHeight="1" thickTop="1">
      <c r="A46" s="91" t="s">
        <v>94</v>
      </c>
      <c r="B46" s="92" t="s">
        <v>8</v>
      </c>
      <c r="C46" s="43" t="s">
        <v>113</v>
      </c>
      <c r="D46" s="43" t="s">
        <v>82</v>
      </c>
      <c r="E46" s="43" t="s">
        <v>83</v>
      </c>
      <c r="F46" s="43" t="s">
        <v>163</v>
      </c>
      <c r="G46" s="43" t="s">
        <v>176</v>
      </c>
      <c r="H46" s="30" t="s">
        <v>205</v>
      </c>
      <c r="I46" s="13">
        <v>5</v>
      </c>
      <c r="J46" s="13">
        <v>2</v>
      </c>
      <c r="K46" s="13">
        <v>1.4</v>
      </c>
      <c r="L46" s="13">
        <v>2.5</v>
      </c>
      <c r="M46" s="13">
        <v>1</v>
      </c>
      <c r="N46" s="14">
        <f t="shared" ref="N46" si="13">(I46*70)+(J46*75)+(K46*25)+(L46*45)+(M46*60)</f>
        <v>707.5</v>
      </c>
    </row>
    <row r="47" spans="1:14" s="3" customFormat="1" ht="39.950000000000003" customHeight="1">
      <c r="A47" s="101"/>
      <c r="B47" s="102"/>
      <c r="C47" s="45" t="s">
        <v>114</v>
      </c>
      <c r="D47" s="52" t="s">
        <v>209</v>
      </c>
      <c r="E47" s="52" t="s">
        <v>108</v>
      </c>
      <c r="F47" s="45" t="s">
        <v>195</v>
      </c>
      <c r="G47" s="52" t="s">
        <v>177</v>
      </c>
      <c r="H47" s="32" t="s">
        <v>77</v>
      </c>
      <c r="I47" s="21"/>
      <c r="J47" s="21"/>
      <c r="K47" s="21"/>
      <c r="L47" s="21"/>
      <c r="M47" s="21"/>
      <c r="N47" s="22"/>
    </row>
    <row r="48" spans="1:14" s="3" customFormat="1" ht="70.5" customHeight="1">
      <c r="A48" s="93" t="s">
        <v>95</v>
      </c>
      <c r="B48" s="95" t="s">
        <v>98</v>
      </c>
      <c r="C48" s="135" t="s">
        <v>204</v>
      </c>
      <c r="D48" s="136"/>
      <c r="E48" s="136"/>
      <c r="F48" s="136"/>
      <c r="G48" s="136"/>
      <c r="H48" s="65" t="s">
        <v>141</v>
      </c>
      <c r="I48" s="13">
        <v>3.5</v>
      </c>
      <c r="J48" s="13">
        <v>2.5</v>
      </c>
      <c r="K48" s="13">
        <v>0.8</v>
      </c>
      <c r="L48" s="13">
        <v>3</v>
      </c>
      <c r="M48" s="13">
        <v>0</v>
      </c>
      <c r="N48" s="14">
        <f t="shared" ref="N48" si="14">(I48*70)+(J48*75)+(K48*25)+(L48*45)+(M48*60)</f>
        <v>587.5</v>
      </c>
    </row>
    <row r="49" spans="1:14" s="3" customFormat="1" ht="39.950000000000003" customHeight="1">
      <c r="A49" s="94"/>
      <c r="B49" s="96"/>
      <c r="C49" s="120" t="s">
        <v>197</v>
      </c>
      <c r="D49" s="121"/>
      <c r="E49" s="121"/>
      <c r="F49" s="121"/>
      <c r="G49" s="122"/>
      <c r="H49" s="31" t="s">
        <v>102</v>
      </c>
      <c r="I49" s="21"/>
      <c r="J49" s="21"/>
      <c r="K49" s="21"/>
      <c r="L49" s="21"/>
      <c r="M49" s="21"/>
      <c r="N49" s="22"/>
    </row>
    <row r="50" spans="1:14" s="3" customFormat="1" ht="78" customHeight="1">
      <c r="A50" s="91" t="s">
        <v>97</v>
      </c>
      <c r="B50" s="92" t="s">
        <v>10</v>
      </c>
      <c r="C50" s="59" t="s">
        <v>99</v>
      </c>
      <c r="D50" s="59" t="s">
        <v>155</v>
      </c>
      <c r="E50" s="63" t="s">
        <v>172</v>
      </c>
      <c r="F50" s="43" t="s">
        <v>163</v>
      </c>
      <c r="G50" s="40" t="s">
        <v>134</v>
      </c>
      <c r="H50" s="30" t="s">
        <v>205</v>
      </c>
      <c r="I50" s="13">
        <v>4</v>
      </c>
      <c r="J50" s="13">
        <v>2</v>
      </c>
      <c r="K50" s="13">
        <v>1.4</v>
      </c>
      <c r="L50" s="13">
        <v>3</v>
      </c>
      <c r="M50" s="13">
        <v>1</v>
      </c>
      <c r="N50" s="14">
        <f t="shared" ref="N50" si="15">(I50*70)+(J50*75)+(K50*25)+(L50*45)+(M50*60)</f>
        <v>660</v>
      </c>
    </row>
    <row r="51" spans="1:14" s="3" customFormat="1" ht="39.950000000000003" customHeight="1">
      <c r="A51" s="88"/>
      <c r="B51" s="90"/>
      <c r="C51" s="60" t="s">
        <v>100</v>
      </c>
      <c r="D51" s="61" t="s">
        <v>210</v>
      </c>
      <c r="E51" s="64" t="s">
        <v>173</v>
      </c>
      <c r="F51" s="45" t="s">
        <v>196</v>
      </c>
      <c r="G51" s="62" t="s">
        <v>135</v>
      </c>
      <c r="H51" s="39" t="s">
        <v>77</v>
      </c>
      <c r="I51" s="21"/>
      <c r="J51" s="21"/>
      <c r="K51" s="21"/>
      <c r="L51" s="21"/>
      <c r="M51" s="21"/>
      <c r="N51" s="22"/>
    </row>
    <row r="52" spans="1:14" s="3" customFormat="1" ht="78" customHeight="1">
      <c r="A52" s="91" t="s">
        <v>118</v>
      </c>
      <c r="B52" s="92" t="s">
        <v>11</v>
      </c>
      <c r="C52" s="129" t="s">
        <v>153</v>
      </c>
      <c r="D52" s="71"/>
      <c r="E52" s="71"/>
      <c r="F52" s="71"/>
      <c r="G52" s="71"/>
      <c r="H52" s="130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4">
        <f t="shared" ref="N52" si="16">(I52*70)+(J52*75)+(K52*25)+(L52*45)+(M52*60)</f>
        <v>0</v>
      </c>
    </row>
    <row r="53" spans="1:14" s="3" customFormat="1" ht="39.950000000000003" customHeight="1" thickBot="1">
      <c r="A53" s="88"/>
      <c r="B53" s="90"/>
      <c r="C53" s="131"/>
      <c r="D53" s="73"/>
      <c r="E53" s="73"/>
      <c r="F53" s="73"/>
      <c r="G53" s="73"/>
      <c r="H53" s="132"/>
      <c r="I53" s="21"/>
      <c r="J53" s="21"/>
      <c r="K53" s="21"/>
      <c r="L53" s="21"/>
      <c r="M53" s="21"/>
      <c r="N53" s="22"/>
    </row>
    <row r="54" spans="1:14" ht="60" customHeight="1">
      <c r="A54" s="74" t="s">
        <v>96</v>
      </c>
      <c r="B54" s="75"/>
      <c r="C54" s="75"/>
      <c r="D54" s="75"/>
      <c r="E54" s="75"/>
      <c r="F54" s="75"/>
      <c r="G54" s="75"/>
      <c r="H54" s="76"/>
      <c r="I54" s="75"/>
      <c r="J54" s="75"/>
      <c r="K54" s="75"/>
      <c r="L54" s="75"/>
      <c r="M54" s="75"/>
      <c r="N54" s="77"/>
    </row>
    <row r="55" spans="1:14" ht="12.75" customHeight="1" thickBot="1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80"/>
    </row>
    <row r="56" spans="1:14" ht="110.25" customHeight="1">
      <c r="A56" s="7"/>
      <c r="B56" s="7"/>
      <c r="C56" s="8"/>
      <c r="D56" s="9"/>
      <c r="E56" s="10"/>
      <c r="F56" s="9"/>
      <c r="G56" s="10"/>
    </row>
    <row r="57" spans="1:14" ht="69.75">
      <c r="A57" s="7"/>
      <c r="B57" s="7"/>
      <c r="C57" s="11"/>
      <c r="D57" s="9"/>
      <c r="E57" s="9"/>
      <c r="F57" s="9"/>
      <c r="G57" s="9"/>
    </row>
    <row r="58" spans="1:14" ht="69.75">
      <c r="A58" s="7"/>
      <c r="B58" s="7"/>
      <c r="C58" s="11"/>
      <c r="D58" s="9"/>
      <c r="E58" s="9"/>
      <c r="F58" s="9"/>
      <c r="G58" s="9"/>
    </row>
    <row r="59" spans="1:14" ht="69.75">
      <c r="A59" s="7"/>
      <c r="B59" s="7"/>
      <c r="C59" s="11"/>
      <c r="D59" s="9"/>
      <c r="E59" s="9"/>
      <c r="F59" s="9"/>
      <c r="G59" s="9"/>
    </row>
    <row r="60" spans="1:14" ht="16.5">
      <c r="A60" s="7"/>
      <c r="B60" s="7"/>
      <c r="C60" s="12"/>
      <c r="D60" s="12"/>
      <c r="E60" s="12"/>
      <c r="F60" s="12"/>
      <c r="G60" s="12"/>
    </row>
  </sheetData>
  <mergeCells count="74">
    <mergeCell ref="A52:A53"/>
    <mergeCell ref="B52:B53"/>
    <mergeCell ref="C52:H53"/>
    <mergeCell ref="A22:A23"/>
    <mergeCell ref="B22:B23"/>
    <mergeCell ref="C29:G29"/>
    <mergeCell ref="C48:G48"/>
    <mergeCell ref="C49:G49"/>
    <mergeCell ref="A38:A39"/>
    <mergeCell ref="B38:B39"/>
    <mergeCell ref="C38:G38"/>
    <mergeCell ref="C39:G39"/>
    <mergeCell ref="A34:A35"/>
    <mergeCell ref="B34:B35"/>
    <mergeCell ref="A46:A47"/>
    <mergeCell ref="B46:B47"/>
    <mergeCell ref="C18:G18"/>
    <mergeCell ref="C19:G19"/>
    <mergeCell ref="C28:G28"/>
    <mergeCell ref="A8:A9"/>
    <mergeCell ref="B8:B9"/>
    <mergeCell ref="C8:G8"/>
    <mergeCell ref="C9:G9"/>
    <mergeCell ref="B12:B13"/>
    <mergeCell ref="A12:A13"/>
    <mergeCell ref="A10:A11"/>
    <mergeCell ref="B10:B11"/>
    <mergeCell ref="A24:A25"/>
    <mergeCell ref="B24:B25"/>
    <mergeCell ref="A14:A15"/>
    <mergeCell ref="A16:A17"/>
    <mergeCell ref="B16:B17"/>
    <mergeCell ref="A1:G2"/>
    <mergeCell ref="A5:A7"/>
    <mergeCell ref="B5:B7"/>
    <mergeCell ref="F5:F7"/>
    <mergeCell ref="G5:G7"/>
    <mergeCell ref="C5:C7"/>
    <mergeCell ref="D5:D7"/>
    <mergeCell ref="E5:E7"/>
    <mergeCell ref="A18:A19"/>
    <mergeCell ref="B18:B19"/>
    <mergeCell ref="B14:B15"/>
    <mergeCell ref="A20:A21"/>
    <mergeCell ref="B20:B21"/>
    <mergeCell ref="A42:A43"/>
    <mergeCell ref="B42:B43"/>
    <mergeCell ref="B40:B41"/>
    <mergeCell ref="A40:A41"/>
    <mergeCell ref="B26:B27"/>
    <mergeCell ref="A36:A37"/>
    <mergeCell ref="B36:B37"/>
    <mergeCell ref="A28:A29"/>
    <mergeCell ref="B28:B29"/>
    <mergeCell ref="A30:A31"/>
    <mergeCell ref="B30:B31"/>
    <mergeCell ref="A32:A33"/>
    <mergeCell ref="B32:B33"/>
    <mergeCell ref="N5:N7"/>
    <mergeCell ref="A3:N4"/>
    <mergeCell ref="A54:N55"/>
    <mergeCell ref="H5:H7"/>
    <mergeCell ref="I5:I7"/>
    <mergeCell ref="J5:J7"/>
    <mergeCell ref="K5:K7"/>
    <mergeCell ref="L5:L7"/>
    <mergeCell ref="A44:A45"/>
    <mergeCell ref="B44:B45"/>
    <mergeCell ref="A50:A51"/>
    <mergeCell ref="B50:B51"/>
    <mergeCell ref="A48:A49"/>
    <mergeCell ref="B48:B49"/>
    <mergeCell ref="M5:M7"/>
    <mergeCell ref="A26:A27"/>
  </mergeCells>
  <phoneticPr fontId="1" type="noConversion"/>
  <pageMargins left="0.12" right="0.11" top="0.15" bottom="0.15" header="0.11" footer="0.11"/>
  <pageSetup paperSize="9" scale="2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2021-11-01T09:24:55Z</cp:lastPrinted>
  <dcterms:created xsi:type="dcterms:W3CDTF">2015-02-06T01:53:37Z</dcterms:created>
  <dcterms:modified xsi:type="dcterms:W3CDTF">2021-11-29T04:01:11Z</dcterms:modified>
</cp:coreProperties>
</file>