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204s22\Desktop\"/>
    </mc:Choice>
  </mc:AlternateContent>
  <bookViews>
    <workbookView xWindow="0" yWindow="0" windowWidth="20490" windowHeight="7575" tabRatio="734"/>
  </bookViews>
  <sheets>
    <sheet name="菜單" sheetId="7" r:id="rId1"/>
    <sheet name="工作表2" sheetId="9" r:id="rId2"/>
  </sheets>
  <definedNames>
    <definedName name="_xlnm.Print_Area" localSheetId="0">菜單!$A$3:$O$51</definedName>
  </definedNames>
  <calcPr calcId="162913"/>
</workbook>
</file>

<file path=xl/calcChain.xml><?xml version="1.0" encoding="utf-8"?>
<calcChain xmlns="http://schemas.openxmlformats.org/spreadsheetml/2006/main">
  <c r="O18" i="7" l="1"/>
  <c r="O46" i="7"/>
  <c r="O36" i="7"/>
  <c r="O28" i="7"/>
  <c r="O40" i="7"/>
  <c r="O44" i="7"/>
  <c r="O32" i="7"/>
  <c r="O24" i="7"/>
  <c r="O14" i="7"/>
  <c r="O8" i="7"/>
  <c r="O16" i="7"/>
  <c r="O48" i="7"/>
  <c r="O42" i="7"/>
  <c r="O38" i="7"/>
  <c r="O34" i="7"/>
  <c r="O30" i="7"/>
  <c r="O26" i="7"/>
  <c r="O22" i="7"/>
  <c r="O20" i="7"/>
  <c r="O12" i="7"/>
  <c r="O10" i="7"/>
</calcChain>
</file>

<file path=xl/sharedStrings.xml><?xml version="1.0" encoding="utf-8"?>
<sst xmlns="http://schemas.openxmlformats.org/spreadsheetml/2006/main" count="237" uniqueCount="181">
  <si>
    <t>日期</t>
    <phoneticPr fontId="1" type="noConversion"/>
  </si>
  <si>
    <t>星期</t>
    <phoneticPr fontId="1" type="noConversion"/>
  </si>
  <si>
    <t>主食</t>
    <phoneticPr fontId="1" type="noConversion"/>
  </si>
  <si>
    <t>主菜</t>
    <phoneticPr fontId="1" type="noConversion"/>
  </si>
  <si>
    <t>副菜</t>
    <phoneticPr fontId="1" type="noConversion"/>
  </si>
  <si>
    <t>青菜</t>
    <phoneticPr fontId="1" type="noConversion"/>
  </si>
  <si>
    <t>湯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</si>
  <si>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</si>
  <si>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</si>
  <si>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</si>
  <si>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</si>
  <si>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</si>
  <si>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本菜單僅供參考，實際菜色依實際狀況做調整</t>
    <phoneticPr fontId="1" type="noConversion"/>
  </si>
  <si>
    <t>小米飯</t>
    <phoneticPr fontId="1" type="noConversion"/>
  </si>
  <si>
    <t>豬肉丼</t>
    <phoneticPr fontId="1" type="noConversion"/>
  </si>
  <si>
    <t>白米飯</t>
    <phoneticPr fontId="1" type="noConversion"/>
  </si>
  <si>
    <t>芝麻飯</t>
    <phoneticPr fontId="1" type="noConversion"/>
  </si>
  <si>
    <t>花生燉豬腳</t>
    <phoneticPr fontId="1" type="noConversion"/>
  </si>
  <si>
    <t>鮮菇蛋花湯</t>
    <phoneticPr fontId="1" type="noConversion"/>
  </si>
  <si>
    <t>胚芽飯</t>
    <phoneticPr fontId="1" type="noConversion"/>
  </si>
  <si>
    <t>番茄豆腐湯</t>
    <phoneticPr fontId="1" type="noConversion"/>
  </si>
  <si>
    <t>黃瓜大骨湯</t>
    <phoneticPr fontId="1" type="noConversion"/>
  </si>
  <si>
    <t>紫米飯</t>
    <phoneticPr fontId="1" type="noConversion"/>
  </si>
  <si>
    <t>鮮菇湯</t>
    <phoneticPr fontId="1" type="noConversion"/>
  </si>
  <si>
    <t>起司粉拌茄汁彎管麵+滷大排+雙色花椰+洋芋濃湯</t>
    <phoneticPr fontId="1" type="noConversion"/>
  </si>
  <si>
    <t>麥片飯</t>
    <phoneticPr fontId="1" type="noConversion"/>
  </si>
  <si>
    <t>杏片炒雞丁</t>
    <phoneticPr fontId="1" type="noConversion"/>
  </si>
  <si>
    <t>地瓜飯</t>
    <phoneticPr fontId="1" type="noConversion"/>
  </si>
  <si>
    <t>白菜蛋花湯</t>
    <phoneticPr fontId="1" type="noConversion"/>
  </si>
  <si>
    <t>冬瓜排骨湯</t>
    <phoneticPr fontId="1" type="noConversion"/>
  </si>
  <si>
    <t>玉米飯</t>
    <phoneticPr fontId="1" type="noConversion"/>
  </si>
  <si>
    <t>白米.小米</t>
    <phoneticPr fontId="1" type="noConversion"/>
  </si>
  <si>
    <t>豬肉片.雞蛋.洋蔥.鮮菇.青蔥</t>
    <phoneticPr fontId="1" type="noConversion"/>
  </si>
  <si>
    <t>白米</t>
    <phoneticPr fontId="1" type="noConversion"/>
  </si>
  <si>
    <t>海帶絲.小魚干</t>
    <phoneticPr fontId="1" type="noConversion"/>
  </si>
  <si>
    <t>白米.黑芝麻</t>
    <phoneticPr fontId="1" type="noConversion"/>
  </si>
  <si>
    <t>豬腳丁.豬肉丁.花生.筍干</t>
    <phoneticPr fontId="1" type="noConversion"/>
  </si>
  <si>
    <t>雞蛋.鮮菇.煮湯大骨</t>
    <phoneticPr fontId="1" type="noConversion"/>
  </si>
  <si>
    <t>白米.胚芽米</t>
    <phoneticPr fontId="1" type="noConversion"/>
  </si>
  <si>
    <t>雞蛋.紅蘿蔔.洋蔥</t>
    <phoneticPr fontId="1" type="noConversion"/>
  </si>
  <si>
    <t>番茄.板豆腐.煮湯大骨</t>
    <phoneticPr fontId="1" type="noConversion"/>
  </si>
  <si>
    <t>大黃瓜.煮湯大骨</t>
    <phoneticPr fontId="1" type="noConversion"/>
  </si>
  <si>
    <t>金針菇.木耳.鮑魚菇.大白菜.煮湯大骨</t>
    <phoneticPr fontId="1" type="noConversion"/>
  </si>
  <si>
    <t>乾彎管麵.洋蔥.玉米粒.豬絞肉.紅蘿蔔.青豆仁.番茄醬.垉司粉/豬排/青白花椰/馬鈴薯.紅蘿蔔.洋蔥.雞蛋</t>
    <phoneticPr fontId="1" type="noConversion"/>
  </si>
  <si>
    <t>白米.麥片</t>
    <phoneticPr fontId="1" type="noConversion"/>
  </si>
  <si>
    <t>白米.地瓜</t>
    <phoneticPr fontId="1" type="noConversion"/>
  </si>
  <si>
    <t>寬粉.綠豆芽.蟳管絲.九層塔.小黃瓜</t>
    <phoneticPr fontId="1" type="noConversion"/>
  </si>
  <si>
    <t>小白菜.雞蛋.木耳</t>
    <phoneticPr fontId="1" type="noConversion"/>
  </si>
  <si>
    <t>白米.糙米.燕麥粒.洋蔥.油菜.玉米粒.紅蘿蔔.木耳/柳葉魚/扁蒲.火腿.生香菇/番茄.金針菇.木耳.煮湯大骨</t>
    <phoneticPr fontId="1" type="noConversion"/>
  </si>
  <si>
    <t>四李豆.豬肉絲.紅蘿蔔</t>
    <phoneticPr fontId="1" type="noConversion"/>
  </si>
  <si>
    <t>冬瓜.小排</t>
    <phoneticPr fontId="1" type="noConversion"/>
  </si>
  <si>
    <t>乾紫菜.貢丸</t>
    <phoneticPr fontId="1" type="noConversion"/>
  </si>
  <si>
    <t>白米.玉米粒</t>
    <phoneticPr fontId="1" type="noConversion"/>
  </si>
  <si>
    <t>1</t>
    <phoneticPr fontId="1" type="noConversion"/>
  </si>
  <si>
    <t>二</t>
    <phoneticPr fontId="1" type="noConversion"/>
  </si>
  <si>
    <t>白木耳.桂圓肉.枸杞.二砂</t>
    <phoneticPr fontId="1" type="noConversion"/>
  </si>
  <si>
    <t>豬肉片.杏鮑菇.九層塔.蒜.老薑.麻油</t>
    <phoneticPr fontId="1" type="noConversion"/>
  </si>
  <si>
    <t>塔香鮑菇肉片</t>
    <phoneticPr fontId="1" type="noConversion"/>
  </si>
  <si>
    <t>地瓜飯</t>
  </si>
  <si>
    <t>白米.地瓜</t>
    <phoneticPr fontId="1" type="noConversion"/>
  </si>
  <si>
    <t>無錫排骨</t>
    <phoneticPr fontId="1" type="noConversion"/>
  </si>
  <si>
    <t>水果</t>
    <phoneticPr fontId="1" type="noConversion"/>
  </si>
  <si>
    <t>五</t>
    <phoneticPr fontId="1" type="noConversion"/>
  </si>
  <si>
    <t>7</t>
    <phoneticPr fontId="1" type="noConversion"/>
  </si>
  <si>
    <t>8</t>
    <phoneticPr fontId="1" type="noConversion"/>
  </si>
  <si>
    <t>14</t>
    <phoneticPr fontId="1" type="noConversion"/>
  </si>
  <si>
    <t>28</t>
    <phoneticPr fontId="1" type="noConversion"/>
  </si>
  <si>
    <t>29</t>
    <phoneticPr fontId="1" type="noConversion"/>
  </si>
  <si>
    <t>雙十國慶補假 放假一天</t>
    <phoneticPr fontId="1" type="noConversion"/>
  </si>
  <si>
    <t>X</t>
    <phoneticPr fontId="1" type="noConversion"/>
  </si>
  <si>
    <t>全穀根莖類</t>
    <phoneticPr fontId="1" type="noConversion"/>
  </si>
  <si>
    <t>豆魚肉蛋類</t>
    <phoneticPr fontId="1" type="noConversion"/>
  </si>
  <si>
    <t>水果類</t>
    <phoneticPr fontId="1" type="noConversion"/>
  </si>
  <si>
    <t>油脂類</t>
    <phoneticPr fontId="1" type="noConversion"/>
  </si>
  <si>
    <t>奶類</t>
    <phoneticPr fontId="1" type="noConversion"/>
  </si>
  <si>
    <t>熱量</t>
    <phoneticPr fontId="1" type="noConversion"/>
  </si>
  <si>
    <t>蔬菜類</t>
    <phoneticPr fontId="1" type="noConversion"/>
  </si>
  <si>
    <t>小軟排.白芝麻</t>
    <phoneticPr fontId="1" type="noConversion"/>
  </si>
  <si>
    <t>27</t>
    <phoneticPr fontId="1" type="noConversion"/>
  </si>
  <si>
    <t>26</t>
    <phoneticPr fontId="1" type="noConversion"/>
  </si>
  <si>
    <t>19</t>
    <phoneticPr fontId="1" type="noConversion"/>
  </si>
  <si>
    <t>20</t>
    <phoneticPr fontId="1" type="noConversion"/>
  </si>
  <si>
    <t>12</t>
    <phoneticPr fontId="1" type="noConversion"/>
  </si>
  <si>
    <t>13</t>
    <phoneticPr fontId="1" type="noConversion"/>
  </si>
  <si>
    <t>6</t>
    <phoneticPr fontId="1" type="noConversion"/>
  </si>
  <si>
    <t>豬肉丁.馬鈴薯.洋蔥</t>
    <phoneticPr fontId="1" type="noConversion"/>
  </si>
  <si>
    <t>五</t>
  </si>
  <si>
    <t>山粉圓冬瓜露</t>
    <phoneticPr fontId="1" type="noConversion"/>
  </si>
  <si>
    <t>塔香三杯菇</t>
    <phoneticPr fontId="1" type="noConversion"/>
  </si>
  <si>
    <t>九層塔.杏鮑菇.豬血糕.</t>
    <phoneticPr fontId="1" type="noConversion"/>
  </si>
  <si>
    <t>什錦絲瓜豆腐</t>
    <phoneticPr fontId="1" type="noConversion"/>
  </si>
  <si>
    <t>板豆腐.絲瓜.木耳.紅蘿蔔</t>
    <phoneticPr fontId="1" type="noConversion"/>
  </si>
  <si>
    <t>杏仁小魚乾</t>
    <phoneticPr fontId="1" type="noConversion"/>
  </si>
  <si>
    <t>每人一包</t>
    <phoneticPr fontId="1" type="noConversion"/>
  </si>
  <si>
    <t>海苔</t>
    <phoneticPr fontId="1" type="noConversion"/>
  </si>
  <si>
    <t>紅蘿蔔炒蛋</t>
    <phoneticPr fontId="1" type="noConversion"/>
  </si>
  <si>
    <t>紅白蘿蔔湯</t>
    <phoneticPr fontId="1" type="noConversion"/>
  </si>
  <si>
    <t>味噌豆腐湯</t>
    <phoneticPr fontId="1" type="noConversion"/>
  </si>
  <si>
    <t>味噌.豆腐</t>
    <phoneticPr fontId="1" type="noConversion"/>
  </si>
  <si>
    <t>紅蘿蔔.白蘿蔔</t>
    <phoneticPr fontId="1" type="noConversion"/>
  </si>
  <si>
    <t>香菇雞湯</t>
    <phoneticPr fontId="1" type="noConversion"/>
  </si>
  <si>
    <t>香菇.雞肉</t>
    <phoneticPr fontId="1" type="noConversion"/>
  </si>
  <si>
    <t>番茄炒高麗</t>
    <phoneticPr fontId="1" type="noConversion"/>
  </si>
  <si>
    <t>高麗菜.番茄.木耳(炒)</t>
    <phoneticPr fontId="1" type="noConversion"/>
  </si>
  <si>
    <t>地瓜.芋頭</t>
    <phoneticPr fontId="1" type="noConversion"/>
  </si>
  <si>
    <t>椒鹽地瓜</t>
    <phoneticPr fontId="1" type="noConversion"/>
  </si>
  <si>
    <t>糯米 香菇 肉絲 紅蔥末/豬排/有機時蔬/馬鈴薯.紅蘿蔔.洋蔥.雞蛋</t>
    <phoneticPr fontId="1" type="noConversion"/>
  </si>
  <si>
    <t>滷味</t>
    <phoneticPr fontId="1" type="noConversion"/>
  </si>
  <si>
    <t>甜不辣.杏包菇.海帶片.紅白蘿蔔</t>
    <phoneticPr fontId="1" type="noConversion"/>
  </si>
  <si>
    <t>冬瓜燉肉</t>
    <phoneticPr fontId="1" type="noConversion"/>
  </si>
  <si>
    <t>蒲燒鯛魚</t>
    <phoneticPr fontId="1" type="noConversion"/>
  </si>
  <si>
    <t>蒲燒雕魚</t>
    <phoneticPr fontId="1" type="noConversion"/>
  </si>
  <si>
    <t>馬鈴薯.洋蔥.紅蘿蔔.咖哩粉</t>
    <phoneticPr fontId="1" type="noConversion"/>
  </si>
  <si>
    <t>紅燒肉</t>
    <phoneticPr fontId="1" type="noConversion"/>
  </si>
  <si>
    <t>紅白蘿蔔.肉丁</t>
    <phoneticPr fontId="1" type="noConversion"/>
  </si>
  <si>
    <t>番茄炒蛋</t>
    <phoneticPr fontId="1" type="noConversion"/>
  </si>
  <si>
    <t>羅宋湯</t>
    <phoneticPr fontId="1" type="noConversion"/>
  </si>
  <si>
    <t>高麗菜.番茄.洋蔥.</t>
    <phoneticPr fontId="1" type="noConversion"/>
  </si>
  <si>
    <t>咕咾肉</t>
    <phoneticPr fontId="1" type="noConversion"/>
  </si>
  <si>
    <t>肉丁.鳳梨.洋蔥</t>
    <phoneticPr fontId="1" type="noConversion"/>
  </si>
  <si>
    <t>三彩筊白筍</t>
    <phoneticPr fontId="1" type="noConversion"/>
  </si>
  <si>
    <t>筊白筍.木耳.紅蘿蔔</t>
    <phoneticPr fontId="1" type="noConversion"/>
  </si>
  <si>
    <t>田園玉米筍</t>
    <phoneticPr fontId="1" type="noConversion"/>
  </si>
  <si>
    <t>洋芋.豬肉絲.玉米筍</t>
    <phoneticPr fontId="1" type="noConversion"/>
  </si>
  <si>
    <t>香菇蒸蛋</t>
    <phoneticPr fontId="1" type="noConversion"/>
  </si>
  <si>
    <t>雞蛋.香菇</t>
    <phoneticPr fontId="1" type="noConversion"/>
  </si>
  <si>
    <t>豬肉.冬瓜.青蔥.蠔油</t>
    <phoneticPr fontId="1" type="noConversion"/>
  </si>
  <si>
    <t>烤杏鮑菇</t>
    <phoneticPr fontId="1" type="noConversion"/>
  </si>
  <si>
    <t>杏鮑菇.起司粉</t>
    <phoneticPr fontId="1" type="noConversion"/>
  </si>
  <si>
    <t>光泉保久乳</t>
    <phoneticPr fontId="1" type="noConversion"/>
  </si>
  <si>
    <t>4</t>
    <phoneticPr fontId="1" type="noConversion"/>
  </si>
  <si>
    <t>5</t>
    <phoneticPr fontId="1" type="noConversion"/>
  </si>
  <si>
    <t>11</t>
    <phoneticPr fontId="1" type="noConversion"/>
  </si>
  <si>
    <t>15</t>
    <phoneticPr fontId="1" type="noConversion"/>
  </si>
  <si>
    <t>18</t>
    <phoneticPr fontId="1" type="noConversion"/>
  </si>
  <si>
    <t>21</t>
    <phoneticPr fontId="1" type="noConversion"/>
  </si>
  <si>
    <t>22</t>
    <phoneticPr fontId="1" type="noConversion"/>
  </si>
  <si>
    <t>25</t>
    <phoneticPr fontId="1" type="noConversion"/>
  </si>
  <si>
    <t>一</t>
    <phoneticPr fontId="1" type="noConversion"/>
  </si>
  <si>
    <t>糙米飯</t>
    <phoneticPr fontId="1" type="noConversion"/>
  </si>
  <si>
    <t>白米.糙米</t>
    <phoneticPr fontId="1" type="noConversion"/>
  </si>
  <si>
    <t>紅藜麥飯</t>
    <phoneticPr fontId="1" type="noConversion"/>
  </si>
  <si>
    <t>白米.紅藜麥</t>
    <phoneticPr fontId="1" type="noConversion"/>
  </si>
  <si>
    <t>上海菜飯+柳葉魚X2+大白菜+番茄針菇湯</t>
    <phoneticPr fontId="1" type="noConversion"/>
  </si>
  <si>
    <t>臺北市大佳國小110.10月份餐點表</t>
    <phoneticPr fontId="1" type="noConversion"/>
  </si>
  <si>
    <t>紫菜湯</t>
    <phoneticPr fontId="1" type="noConversion"/>
  </si>
  <si>
    <t>香菇油飯+滷雞腿+小白菜+冬瓜湯</t>
    <phoneticPr fontId="1" type="noConversion"/>
  </si>
  <si>
    <t>螞蟻上樹</t>
    <phoneticPr fontId="1" type="noConversion"/>
  </si>
  <si>
    <t>清蒸鯛魚</t>
    <phoneticPr fontId="1" type="noConversion"/>
  </si>
  <si>
    <t>柳葉魚</t>
    <phoneticPr fontId="1" type="noConversion"/>
  </si>
  <si>
    <t>柳葉魚(2條)</t>
    <phoneticPr fontId="1" type="noConversion"/>
  </si>
  <si>
    <t>海帶湯</t>
    <phoneticPr fontId="1" type="noConversion"/>
  </si>
  <si>
    <t>紅蘿蔔燉肉</t>
    <phoneticPr fontId="1" type="noConversion"/>
  </si>
  <si>
    <t>鮮菇絲瓜</t>
    <phoneticPr fontId="1" type="noConversion"/>
  </si>
  <si>
    <t>絲瓜.金針菇.鮮菇</t>
    <phoneticPr fontId="1" type="noConversion"/>
  </si>
  <si>
    <t>蒜香四季豆</t>
    <phoneticPr fontId="1" type="noConversion"/>
  </si>
  <si>
    <t>綠豆薏仁湯</t>
    <phoneticPr fontId="1" type="noConversion"/>
  </si>
  <si>
    <t>山粉圓.冬瓜露.</t>
    <phoneticPr fontId="1" type="noConversion"/>
  </si>
  <si>
    <t>北農有機青菜</t>
    <phoneticPr fontId="1" type="noConversion"/>
  </si>
  <si>
    <t>醬滷冬瓜</t>
    <phoneticPr fontId="1" type="noConversion"/>
  </si>
  <si>
    <t>冬瓜.香菇.薑絲</t>
    <phoneticPr fontId="1" type="noConversion"/>
  </si>
  <si>
    <t>玉米筍燴雞</t>
    <phoneticPr fontId="1" type="noConversion"/>
  </si>
  <si>
    <t>玉米炒蛋</t>
    <phoneticPr fontId="1" type="noConversion"/>
  </si>
  <si>
    <t>玉米.雞蛋</t>
    <phoneticPr fontId="1" type="noConversion"/>
  </si>
  <si>
    <t>親子丼</t>
    <phoneticPr fontId="1" type="noConversion"/>
  </si>
  <si>
    <t>雞腿丁.玉米筍.紅蘿蔔</t>
    <phoneticPr fontId="1" type="noConversion"/>
  </si>
  <si>
    <t>有機白米飯</t>
    <phoneticPr fontId="1" type="noConversion"/>
  </si>
  <si>
    <t>雞腿肉丁.地瓜.杏仁片.葡萄乾.青蔥</t>
    <phoneticPr fontId="1" type="noConversion"/>
  </si>
  <si>
    <r>
      <rPr>
        <sz val="50"/>
        <color rgb="FFFF0000"/>
        <rFont val="標楷體"/>
        <family val="4"/>
        <charset val="136"/>
      </rPr>
      <t>肉羹麵線</t>
    </r>
    <r>
      <rPr>
        <sz val="50"/>
        <rFont val="標楷體"/>
        <family val="4"/>
        <charset val="136"/>
      </rPr>
      <t>+</t>
    </r>
    <r>
      <rPr>
        <sz val="50"/>
        <color rgb="FFFF0000"/>
        <rFont val="標楷體"/>
        <family val="4"/>
        <charset val="136"/>
      </rPr>
      <t>滷蛋</t>
    </r>
    <r>
      <rPr>
        <sz val="50"/>
        <rFont val="標楷體"/>
        <family val="4"/>
        <charset val="136"/>
      </rPr>
      <t>+照燒雞腿X1+蝦仁炒大白</t>
    </r>
    <phoneticPr fontId="1" type="noConversion"/>
  </si>
  <si>
    <t>麵線+肉羹/雞腿/雞蛋/大白菜.小魚干</t>
    <phoneticPr fontId="1" type="noConversion"/>
  </si>
  <si>
    <t>柴魚黑輪湯</t>
    <phoneticPr fontId="1" type="noConversion"/>
  </si>
  <si>
    <t>黑輪.柴魚</t>
    <phoneticPr fontId="1" type="noConversion"/>
  </si>
  <si>
    <t>白米.黑糯米.香鬆</t>
    <phoneticPr fontId="1" type="noConversion"/>
  </si>
  <si>
    <t>鮮菇黃瓜</t>
    <phoneticPr fontId="1" type="noConversion"/>
  </si>
  <si>
    <t>大黃瓜.金針菇</t>
    <phoneticPr fontId="1" type="noConversion"/>
  </si>
  <si>
    <t>玉米肉末</t>
    <phoneticPr fontId="1" type="noConversion"/>
  </si>
  <si>
    <t>玉米.絞肉</t>
    <phoneticPr fontId="1" type="noConversion"/>
  </si>
  <si>
    <t>雞腿丁.蛋.洋蔥</t>
    <phoneticPr fontId="1" type="noConversion"/>
  </si>
  <si>
    <t>有機青菜</t>
    <phoneticPr fontId="1" type="noConversion"/>
  </si>
  <si>
    <t>桂圓銀耳甜湯</t>
    <phoneticPr fontId="1" type="noConversion"/>
  </si>
  <si>
    <t>綠豆.薏仁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</si>
</sst>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m/d;@"/>
  </numFmts>
  <fonts count="4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20"/>
      <name val="標楷體"/>
      <family val="4"/>
      <charset val="136"/>
    </font>
    <font>
      <sz val="8"/>
      <name val="Times New Roman"/>
      <family val="1"/>
    </font>
    <font>
      <b/>
      <sz val="12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30"/>
      <name val="華康圓體注音"/>
      <family val="1"/>
      <charset val="136"/>
    </font>
    <font>
      <sz val="50"/>
      <name val="標楷體"/>
      <family val="4"/>
      <charset val="136"/>
    </font>
    <font>
      <sz val="30"/>
      <name val="華康中圓體"/>
      <family val="3"/>
      <charset val="136"/>
    </font>
    <font>
      <sz val="3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20"/>
      <name val="Times New Roman"/>
      <family val="1"/>
    </font>
    <font>
      <sz val="20"/>
      <name val="新細明體"/>
      <family val="1"/>
      <charset val="136"/>
    </font>
    <font>
      <b/>
      <sz val="100"/>
      <name val="文鼎誰的字體"/>
      <family val="2"/>
      <charset val="136"/>
    </font>
    <font>
      <b/>
      <sz val="18"/>
      <name val="文鼎誰的字體"/>
      <family val="2"/>
      <charset val="136"/>
    </font>
    <font>
      <sz val="50"/>
      <name val="Times New Roman"/>
      <family val="1"/>
    </font>
    <font>
      <sz val="12"/>
      <name val="文鼎標準楷體"/>
      <family val="3"/>
      <charset val="136"/>
    </font>
    <font>
      <sz val="16"/>
      <name val="細明體"/>
      <family val="3"/>
      <charset val="136"/>
    </font>
    <font>
      <sz val="12"/>
      <name val="標楷體"/>
      <family val="4"/>
      <charset val="136"/>
    </font>
    <font>
      <sz val="20"/>
      <name val="Times New Roman"/>
      <family val="1"/>
    </font>
    <font>
      <b/>
      <sz val="50"/>
      <name val="華康中圓體"/>
      <family val="3"/>
      <charset val="136"/>
    </font>
    <font>
      <b/>
      <sz val="50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36"/>
      <name val="標楷體"/>
      <family val="4"/>
      <charset val="136"/>
    </font>
    <font>
      <sz val="20"/>
      <color rgb="FFFF0000"/>
      <name val="標楷體"/>
      <family val="4"/>
      <charset val="136"/>
    </font>
    <font>
      <sz val="50"/>
      <color rgb="FFFF0000"/>
      <name val="標楷體"/>
      <family val="4"/>
      <charset val="136"/>
    </font>
    <font>
      <b/>
      <sz val="18"/>
      <name val="Times New Roman"/>
      <family val="1"/>
    </font>
    <font>
      <sz val="22"/>
      <name val="標楷體"/>
      <family val="4"/>
      <charset val="136"/>
    </font>
    <font>
      <sz val="22"/>
      <name val="標楷體"/>
      <family val="4"/>
    </font>
  </fonts>
  <fills count="2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8">
    <xf numFmtId="0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/>
    <xf numFmtId="0" fontId="27" fillId="19" borderId="0" applyNumberFormat="0" applyBorder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20" borderId="44" applyNumberFormat="0" applyAlignment="0" applyProtection="0">
      <alignment vertical="center"/>
    </xf>
    <xf numFmtId="0" fontId="31" fillId="0" borderId="45" applyNumberFormat="0" applyFill="0" applyAlignment="0" applyProtection="0">
      <alignment vertical="center"/>
    </xf>
    <xf numFmtId="0" fontId="13" fillId="21" borderId="4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3" fillId="0" borderId="47" applyNumberFormat="0" applyFill="0" applyAlignment="0" applyProtection="0">
      <alignment vertical="center"/>
    </xf>
    <xf numFmtId="0" fontId="34" fillId="0" borderId="48" applyNumberFormat="0" applyFill="0" applyAlignment="0" applyProtection="0">
      <alignment vertical="center"/>
    </xf>
    <xf numFmtId="0" fontId="35" fillId="0" borderId="4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10" borderId="44" applyNumberFormat="0" applyAlignment="0" applyProtection="0">
      <alignment vertical="center"/>
    </xf>
    <xf numFmtId="0" fontId="38" fillId="20" borderId="50" applyNumberFormat="0" applyAlignment="0" applyProtection="0">
      <alignment vertical="center"/>
    </xf>
    <xf numFmtId="0" fontId="39" fillId="26" borderId="51" applyNumberFormat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176" fontId="21" fillId="0" borderId="5" xfId="0" applyNumberFormat="1" applyFont="1" applyFill="1" applyBorder="1" applyAlignment="1">
      <alignment horizontal="center" vertical="center" wrapText="1"/>
    </xf>
    <xf numFmtId="176" fontId="21" fillId="4" borderId="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19" fillId="4" borderId="5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42" fillId="0" borderId="2" xfId="0" applyFont="1" applyFill="1" applyBorder="1" applyAlignment="1">
      <alignment horizontal="center" vertical="center"/>
    </xf>
    <xf numFmtId="0" fontId="43" fillId="0" borderId="5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 wrapText="1"/>
    </xf>
    <xf numFmtId="0" fontId="0" fillId="4" borderId="55" xfId="0" applyFont="1" applyFill="1" applyBorder="1" applyAlignment="1">
      <alignment horizontal="center" vertical="center" wrapText="1"/>
    </xf>
    <xf numFmtId="0" fontId="0" fillId="4" borderId="5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23" fillId="0" borderId="34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/>
    </xf>
    <xf numFmtId="49" fontId="24" fillId="3" borderId="39" xfId="0" applyNumberFormat="1" applyFont="1" applyFill="1" applyBorder="1" applyAlignment="1">
      <alignment horizontal="center" vertical="center" wrapText="1"/>
    </xf>
    <xf numFmtId="0" fontId="25" fillId="0" borderId="38" xfId="0" applyFont="1" applyBorder="1" applyAlignment="1">
      <alignment vertical="center"/>
    </xf>
    <xf numFmtId="0" fontId="25" fillId="0" borderId="40" xfId="0" applyFont="1" applyBorder="1" applyAlignment="1">
      <alignment vertical="center"/>
    </xf>
    <xf numFmtId="0" fontId="25" fillId="0" borderId="41" xfId="0" applyFont="1" applyBorder="1" applyAlignment="1">
      <alignment vertical="center"/>
    </xf>
    <xf numFmtId="0" fontId="25" fillId="0" borderId="23" xfId="0" applyFont="1" applyBorder="1" applyAlignment="1">
      <alignment vertical="center"/>
    </xf>
    <xf numFmtId="0" fontId="25" fillId="0" borderId="42" xfId="0" applyFont="1" applyBorder="1" applyAlignment="1">
      <alignment vertical="center"/>
    </xf>
    <xf numFmtId="49" fontId="10" fillId="0" borderId="11" xfId="0" applyNumberFormat="1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23" fillId="0" borderId="36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37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49" fontId="10" fillId="0" borderId="20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57" xfId="0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49" fontId="11" fillId="0" borderId="21" xfId="0" applyNumberFormat="1" applyFont="1" applyFill="1" applyBorder="1" applyAlignment="1">
      <alignment horizontal="center" vertical="center" wrapText="1"/>
    </xf>
    <xf numFmtId="49" fontId="10" fillId="4" borderId="53" xfId="0" applyNumberFormat="1" applyFont="1" applyFill="1" applyBorder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8" fillId="2" borderId="10" xfId="0" applyNumberFormat="1" applyFont="1" applyFill="1" applyBorder="1" applyAlignment="1">
      <alignment horizontal="center" vertical="center" wrapText="1"/>
    </xf>
    <xf numFmtId="177" fontId="8" fillId="2" borderId="11" xfId="0" applyNumberFormat="1" applyFont="1" applyFill="1" applyBorder="1" applyAlignment="1">
      <alignment horizontal="center" vertical="center" wrapText="1"/>
    </xf>
    <xf numFmtId="177" fontId="8" fillId="2" borderId="12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58">
    <cellStyle name="20% - 輔色1 2" xfId="4"/>
    <cellStyle name="20% - 輔色1 2 2" xfId="5"/>
    <cellStyle name="20% - 輔色2 2" xfId="6"/>
    <cellStyle name="20% - 輔色2 2 2" xfId="7"/>
    <cellStyle name="20% - 輔色3 2" xfId="8"/>
    <cellStyle name="20% - 輔色3 2 2" xfId="9"/>
    <cellStyle name="20% - 輔色4 2" xfId="10"/>
    <cellStyle name="20% - 輔色4 2 2" xfId="11"/>
    <cellStyle name="20% - 輔色5 2" xfId="12"/>
    <cellStyle name="20% - 輔色5 2 2" xfId="13"/>
    <cellStyle name="20% - 輔色6 2" xfId="14"/>
    <cellStyle name="20% - 輔色6 2 2" xfId="15"/>
    <cellStyle name="40% - 輔色1 2" xfId="16"/>
    <cellStyle name="40% - 輔色1 2 2" xfId="17"/>
    <cellStyle name="40% - 輔色2 2" xfId="18"/>
    <cellStyle name="40% - 輔色2 2 2" xfId="19"/>
    <cellStyle name="40% - 輔色3 2" xfId="20"/>
    <cellStyle name="40% - 輔色3 2 2" xfId="21"/>
    <cellStyle name="40% - 輔色4 2" xfId="22"/>
    <cellStyle name="40% - 輔色4 2 2" xfId="23"/>
    <cellStyle name="40% - 輔色5 2" xfId="24"/>
    <cellStyle name="40% - 輔色5 2 2" xfId="25"/>
    <cellStyle name="40% - 輔色6 2" xfId="26"/>
    <cellStyle name="40% - 輔色6 2 2" xfId="27"/>
    <cellStyle name="60% - 輔色1 2" xfId="28"/>
    <cellStyle name="60% - 輔色2 2" xfId="29"/>
    <cellStyle name="60% - 輔色3 2" xfId="30"/>
    <cellStyle name="60% - 輔色4 2" xfId="31"/>
    <cellStyle name="60% - 輔色5 2" xfId="32"/>
    <cellStyle name="60% - 輔色6 2" xfId="33"/>
    <cellStyle name="一般" xfId="0" builtinId="0"/>
    <cellStyle name="一般 2" xfId="1"/>
    <cellStyle name="一般 2 2" xfId="2"/>
    <cellStyle name="一般 2 3" xfId="34"/>
    <cellStyle name="一般 2_泉源國小菜單104.04(OK)+配菜單0401-30" xfId="3"/>
    <cellStyle name="中等 2" xfId="35"/>
    <cellStyle name="合計 2" xfId="36"/>
    <cellStyle name="好 2" xfId="37"/>
    <cellStyle name="計算方式 2" xfId="38"/>
    <cellStyle name="連結的儲存格 2" xfId="39"/>
    <cellStyle name="備註 2" xfId="40"/>
    <cellStyle name="說明文字 2" xfId="41"/>
    <cellStyle name="輔色1 2" xfId="42"/>
    <cellStyle name="輔色2 2" xfId="43"/>
    <cellStyle name="輔色3 2" xfId="44"/>
    <cellStyle name="輔色4 2" xfId="45"/>
    <cellStyle name="輔色5 2" xfId="46"/>
    <cellStyle name="輔色6 2" xfId="47"/>
    <cellStyle name="標題 1 2" xfId="48"/>
    <cellStyle name="標題 2 2" xfId="49"/>
    <cellStyle name="標題 3 2" xfId="50"/>
    <cellStyle name="標題 4 2" xfId="51"/>
    <cellStyle name="標題 5" xfId="52"/>
    <cellStyle name="輸入 2" xfId="53"/>
    <cellStyle name="輸出 2" xfId="54"/>
    <cellStyle name="檢查儲存格 2" xfId="55"/>
    <cellStyle name="壞 2" xfId="56"/>
    <cellStyle name="警告文字 2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2858</xdr:colOff>
      <xdr:row>21</xdr:row>
      <xdr:rowOff>342900</xdr:rowOff>
    </xdr:from>
    <xdr:to>
      <xdr:col>9</xdr:col>
      <xdr:colOff>96682</xdr:colOff>
      <xdr:row>25</xdr:row>
      <xdr:rowOff>127000</xdr:rowOff>
    </xdr:to>
    <xdr:sp macro="" textlink="">
      <xdr:nvSpPr>
        <xdr:cNvPr id="4" name="文字方塊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4798933" y="19554825"/>
          <a:ext cx="779624" cy="1193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8</xdr:col>
      <xdr:colOff>2858</xdr:colOff>
      <xdr:row>25</xdr:row>
      <xdr:rowOff>342900</xdr:rowOff>
    </xdr:from>
    <xdr:to>
      <xdr:col>9</xdr:col>
      <xdr:colOff>96682</xdr:colOff>
      <xdr:row>29</xdr:row>
      <xdr:rowOff>0</xdr:rowOff>
    </xdr:to>
    <xdr:sp macro="" textlink="">
      <xdr:nvSpPr>
        <xdr:cNvPr id="5" name="文字方塊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4798933" y="20964525"/>
          <a:ext cx="779624" cy="2289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0</xdr:col>
      <xdr:colOff>225424</xdr:colOff>
      <xdr:row>48</xdr:row>
      <xdr:rowOff>6351</xdr:rowOff>
    </xdr:from>
    <xdr:to>
      <xdr:col>1</xdr:col>
      <xdr:colOff>654049</xdr:colOff>
      <xdr:row>48</xdr:row>
      <xdr:rowOff>387351</xdr:rowOff>
    </xdr:to>
    <xdr:sp macro="" textlink="">
      <xdr:nvSpPr>
        <xdr:cNvPr id="31" name="WordArt 50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424" y="12071351"/>
          <a:ext cx="1023938" cy="3810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蔬食日</a:t>
          </a:r>
        </a:p>
      </xdr:txBody>
    </xdr:sp>
    <xdr:clientData/>
  </xdr:twoCellAnchor>
  <xdr:twoCellAnchor>
    <xdr:from>
      <xdr:col>2</xdr:col>
      <xdr:colOff>238126</xdr:colOff>
      <xdr:row>33</xdr:row>
      <xdr:rowOff>152400</xdr:rowOff>
    </xdr:from>
    <xdr:to>
      <xdr:col>2</xdr:col>
      <xdr:colOff>1276351</xdr:colOff>
      <xdr:row>33</xdr:row>
      <xdr:rowOff>981075</xdr:rowOff>
    </xdr:to>
    <xdr:sp macro="" textlink="">
      <xdr:nvSpPr>
        <xdr:cNvPr id="28" name="WordArt 50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1" y="27727275"/>
          <a:ext cx="1038225" cy="8286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特餐</a:t>
          </a:r>
        </a:p>
      </xdr:txBody>
    </xdr:sp>
    <xdr:clientData/>
  </xdr:twoCellAnchor>
  <xdr:twoCellAnchor>
    <xdr:from>
      <xdr:col>2</xdr:col>
      <xdr:colOff>253997</xdr:colOff>
      <xdr:row>23</xdr:row>
      <xdr:rowOff>317502</xdr:rowOff>
    </xdr:from>
    <xdr:to>
      <xdr:col>2</xdr:col>
      <xdr:colOff>1190622</xdr:colOff>
      <xdr:row>24</xdr:row>
      <xdr:rowOff>198440</xdr:rowOff>
    </xdr:to>
    <xdr:sp macro="" textlink="">
      <xdr:nvSpPr>
        <xdr:cNvPr id="16" name="WordArt 50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3997" y="19812002"/>
          <a:ext cx="936625" cy="865188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特餐</a:t>
          </a:r>
        </a:p>
      </xdr:txBody>
    </xdr:sp>
    <xdr:clientData/>
  </xdr:twoCellAnchor>
  <xdr:twoCellAnchor>
    <xdr:from>
      <xdr:col>2</xdr:col>
      <xdr:colOff>214313</xdr:colOff>
      <xdr:row>43</xdr:row>
      <xdr:rowOff>342900</xdr:rowOff>
    </xdr:from>
    <xdr:to>
      <xdr:col>2</xdr:col>
      <xdr:colOff>1252538</xdr:colOff>
      <xdr:row>44</xdr:row>
      <xdr:rowOff>171450</xdr:rowOff>
    </xdr:to>
    <xdr:sp macro="" textlink="">
      <xdr:nvSpPr>
        <xdr:cNvPr id="17" name="WordArt 50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84313" y="29267150"/>
          <a:ext cx="1038225" cy="8128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特餐</a:t>
          </a:r>
        </a:p>
      </xdr:txBody>
    </xdr:sp>
    <xdr:clientData/>
  </xdr:twoCellAnchor>
  <xdr:oneCellAnchor>
    <xdr:from>
      <xdr:col>0</xdr:col>
      <xdr:colOff>158745</xdr:colOff>
      <xdr:row>27</xdr:row>
      <xdr:rowOff>39688</xdr:rowOff>
    </xdr:from>
    <xdr:ext cx="1038250" cy="390178"/>
    <xdr:pic>
      <xdr:nvPicPr>
        <xdr:cNvPr id="18" name="圖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45" y="26995438"/>
          <a:ext cx="1038250" cy="390178"/>
        </a:xfrm>
        <a:prstGeom prst="rect">
          <a:avLst/>
        </a:prstGeom>
      </xdr:spPr>
    </xdr:pic>
    <xdr:clientData/>
  </xdr:oneCellAnchor>
  <xdr:twoCellAnchor>
    <xdr:from>
      <xdr:col>2</xdr:col>
      <xdr:colOff>253997</xdr:colOff>
      <xdr:row>13</xdr:row>
      <xdr:rowOff>317502</xdr:rowOff>
    </xdr:from>
    <xdr:to>
      <xdr:col>2</xdr:col>
      <xdr:colOff>1190622</xdr:colOff>
      <xdr:row>14</xdr:row>
      <xdr:rowOff>198440</xdr:rowOff>
    </xdr:to>
    <xdr:sp macro="" textlink="">
      <xdr:nvSpPr>
        <xdr:cNvPr id="11" name="WordArt 50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39872" y="17343440"/>
          <a:ext cx="936625" cy="881063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特餐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8"/>
  <sheetViews>
    <sheetView tabSelected="1" topLeftCell="A13" zoomScale="33" zoomScaleNormal="33" zoomScaleSheetLayoutView="40" workbookViewId="0">
      <selection activeCell="C24" sqref="C24:G24"/>
    </sheetView>
  </sheetViews>
  <sheetFormatPr defaultColWidth="9" defaultRowHeight="23.25"/>
  <cols>
    <col min="1" max="1" width="8" style="5" customWidth="1"/>
    <col min="2" max="2" width="8.875" style="13" customWidth="1"/>
    <col min="3" max="3" width="32.75" style="1" customWidth="1"/>
    <col min="4" max="4" width="56.625" style="1" customWidth="1"/>
    <col min="5" max="5" width="65.375" style="1" customWidth="1"/>
    <col min="6" max="6" width="52" style="1" customWidth="1"/>
    <col min="7" max="7" width="62.875" style="1" customWidth="1"/>
    <col min="8" max="8" width="49.125" style="4" customWidth="1"/>
    <col min="9" max="15" width="9" style="1"/>
    <col min="16" max="22" width="9" style="36"/>
    <col min="23" max="16384" width="9" style="1"/>
  </cols>
  <sheetData>
    <row r="1" spans="1:25" ht="9" customHeight="1">
      <c r="A1" s="117"/>
      <c r="B1" s="118"/>
      <c r="C1" s="118"/>
      <c r="D1" s="118"/>
      <c r="E1" s="118"/>
      <c r="F1" s="118"/>
      <c r="G1" s="118"/>
      <c r="H1" s="118"/>
    </row>
    <row r="2" spans="1:25" ht="9" customHeight="1">
      <c r="A2" s="118"/>
      <c r="B2" s="118"/>
      <c r="C2" s="118"/>
      <c r="D2" s="118"/>
      <c r="E2" s="118"/>
      <c r="F2" s="118"/>
      <c r="G2" s="118"/>
      <c r="H2" s="118"/>
    </row>
    <row r="3" spans="1:25" ht="11.25" customHeight="1">
      <c r="A3" s="131" t="s">
        <v>144</v>
      </c>
      <c r="B3" s="132"/>
      <c r="C3" s="132"/>
      <c r="D3" s="132"/>
      <c r="E3" s="132"/>
      <c r="F3" s="132"/>
      <c r="G3" s="132"/>
      <c r="H3" s="132"/>
      <c r="I3" s="133"/>
      <c r="J3" s="133"/>
      <c r="K3" s="133"/>
      <c r="L3" s="133"/>
      <c r="M3" s="133"/>
      <c r="N3" s="133"/>
      <c r="O3" s="133"/>
    </row>
    <row r="4" spans="1:25" ht="144.6" customHeight="1" thickBot="1">
      <c r="A4" s="134"/>
      <c r="B4" s="134"/>
      <c r="C4" s="134"/>
      <c r="D4" s="134"/>
      <c r="E4" s="134"/>
      <c r="F4" s="134"/>
      <c r="G4" s="134"/>
      <c r="H4" s="134"/>
      <c r="I4" s="135"/>
      <c r="J4" s="135"/>
      <c r="K4" s="135"/>
      <c r="L4" s="135"/>
      <c r="M4" s="135"/>
      <c r="N4" s="135"/>
      <c r="O4" s="135"/>
    </row>
    <row r="5" spans="1:25" s="2" customFormat="1" ht="15.75" customHeight="1">
      <c r="A5" s="119" t="s">
        <v>0</v>
      </c>
      <c r="B5" s="122" t="s">
        <v>1</v>
      </c>
      <c r="C5" s="128" t="s">
        <v>2</v>
      </c>
      <c r="D5" s="125" t="s">
        <v>3</v>
      </c>
      <c r="E5" s="125" t="s">
        <v>4</v>
      </c>
      <c r="F5" s="125" t="s">
        <v>5</v>
      </c>
      <c r="G5" s="125" t="s">
        <v>6</v>
      </c>
      <c r="H5" s="125" t="s">
        <v>61</v>
      </c>
      <c r="I5" s="93" t="s">
        <v>70</v>
      </c>
      <c r="J5" s="93" t="s">
        <v>71</v>
      </c>
      <c r="K5" s="93" t="s">
        <v>76</v>
      </c>
      <c r="L5" s="93" t="s">
        <v>72</v>
      </c>
      <c r="M5" s="93" t="s">
        <v>73</v>
      </c>
      <c r="N5" s="93" t="s">
        <v>74</v>
      </c>
      <c r="O5" s="96" t="s">
        <v>75</v>
      </c>
      <c r="P5" s="37"/>
      <c r="Q5" s="37"/>
      <c r="R5" s="37"/>
      <c r="S5" s="37"/>
      <c r="T5" s="37"/>
      <c r="U5" s="37"/>
      <c r="V5" s="37"/>
    </row>
    <row r="6" spans="1:25" s="2" customFormat="1" ht="13.5" customHeight="1">
      <c r="A6" s="120"/>
      <c r="B6" s="123"/>
      <c r="C6" s="129"/>
      <c r="D6" s="126"/>
      <c r="E6" s="126"/>
      <c r="F6" s="126"/>
      <c r="G6" s="126"/>
      <c r="H6" s="126"/>
      <c r="I6" s="94"/>
      <c r="J6" s="94"/>
      <c r="K6" s="94"/>
      <c r="L6" s="94"/>
      <c r="M6" s="94"/>
      <c r="N6" s="94"/>
      <c r="O6" s="97"/>
      <c r="P6" s="37"/>
      <c r="Q6" s="37"/>
      <c r="R6" s="37"/>
      <c r="S6" s="37"/>
      <c r="T6" s="37"/>
      <c r="U6" s="37"/>
      <c r="V6" s="37"/>
    </row>
    <row r="7" spans="1:25" s="2" customFormat="1" ht="83.25" customHeight="1" thickBot="1">
      <c r="A7" s="121"/>
      <c r="B7" s="124"/>
      <c r="C7" s="130"/>
      <c r="D7" s="127"/>
      <c r="E7" s="127"/>
      <c r="F7" s="127"/>
      <c r="G7" s="127"/>
      <c r="H7" s="127"/>
      <c r="I7" s="95"/>
      <c r="J7" s="95"/>
      <c r="K7" s="95"/>
      <c r="L7" s="95"/>
      <c r="M7" s="95"/>
      <c r="N7" s="95"/>
      <c r="O7" s="98"/>
      <c r="P7" s="37"/>
      <c r="Q7" s="37"/>
      <c r="R7" s="37"/>
      <c r="S7" s="37"/>
      <c r="T7" s="37"/>
      <c r="U7" s="37"/>
      <c r="V7" s="37"/>
    </row>
    <row r="8" spans="1:25" s="3" customFormat="1" ht="78" customHeight="1">
      <c r="A8" s="104" t="s">
        <v>53</v>
      </c>
      <c r="B8" s="99" t="s">
        <v>62</v>
      </c>
      <c r="C8" s="6" t="s">
        <v>139</v>
      </c>
      <c r="D8" s="42" t="s">
        <v>164</v>
      </c>
      <c r="E8" s="6" t="s">
        <v>120</v>
      </c>
      <c r="F8" s="46" t="s">
        <v>178</v>
      </c>
      <c r="G8" s="6" t="s">
        <v>20</v>
      </c>
      <c r="H8" s="48" t="s">
        <v>61</v>
      </c>
      <c r="I8" s="60">
        <v>4</v>
      </c>
      <c r="J8" s="60">
        <v>2.2000000000000002</v>
      </c>
      <c r="K8" s="60">
        <v>1.6</v>
      </c>
      <c r="L8" s="60">
        <v>1</v>
      </c>
      <c r="M8" s="60">
        <v>2.5</v>
      </c>
      <c r="N8" s="60">
        <v>0</v>
      </c>
      <c r="O8" s="65">
        <f>(I8*70)+(J8*75)+(K8*25)+(L8*60)+(M8*45)+(N8*120)</f>
        <v>657.5</v>
      </c>
      <c r="P8" s="38">
        <v>4</v>
      </c>
      <c r="Q8" s="38">
        <v>2.2000000000000002</v>
      </c>
      <c r="R8" s="38">
        <v>1.6</v>
      </c>
      <c r="S8" s="38">
        <v>1</v>
      </c>
      <c r="T8" s="38">
        <v>2.5</v>
      </c>
      <c r="U8" s="38">
        <v>0</v>
      </c>
      <c r="V8" s="38"/>
    </row>
    <row r="9" spans="1:25" s="3" customFormat="1" ht="39.950000000000003" customHeight="1" thickBot="1">
      <c r="A9" s="112"/>
      <c r="B9" s="111"/>
      <c r="C9" s="12" t="s">
        <v>140</v>
      </c>
      <c r="D9" s="26" t="s">
        <v>177</v>
      </c>
      <c r="E9" s="26" t="s">
        <v>121</v>
      </c>
      <c r="F9" s="47"/>
      <c r="G9" s="9" t="s">
        <v>40</v>
      </c>
      <c r="H9" s="49"/>
      <c r="I9" s="86"/>
      <c r="J9" s="86"/>
      <c r="K9" s="86"/>
      <c r="L9" s="86"/>
      <c r="M9" s="86"/>
      <c r="N9" s="86"/>
      <c r="O9" s="87"/>
      <c r="P9" s="38"/>
      <c r="Q9" s="38"/>
      <c r="R9" s="38"/>
      <c r="S9" s="38"/>
      <c r="T9" s="38"/>
      <c r="U9" s="38"/>
      <c r="V9" s="38"/>
    </row>
    <row r="10" spans="1:25" s="3" customFormat="1" ht="70.5" customHeight="1" thickTop="1">
      <c r="A10" s="74" t="s">
        <v>130</v>
      </c>
      <c r="B10" s="76" t="s">
        <v>7</v>
      </c>
      <c r="C10" s="42" t="s">
        <v>16</v>
      </c>
      <c r="D10" s="42" t="s">
        <v>118</v>
      </c>
      <c r="E10" s="42" t="s">
        <v>175</v>
      </c>
      <c r="F10" s="46" t="s">
        <v>178</v>
      </c>
      <c r="G10" s="42" t="s">
        <v>18</v>
      </c>
      <c r="H10" s="48" t="s">
        <v>92</v>
      </c>
      <c r="I10" s="81">
        <v>4.5999999999999996</v>
      </c>
      <c r="J10" s="81">
        <v>2.2000000000000002</v>
      </c>
      <c r="K10" s="81">
        <v>1</v>
      </c>
      <c r="L10" s="81">
        <v>0</v>
      </c>
      <c r="M10" s="81">
        <v>2.5</v>
      </c>
      <c r="N10" s="81">
        <v>0</v>
      </c>
      <c r="O10" s="62">
        <f>(I10*70)+(J10*75)+(K10*25)+(L10*60)+(M10*45)+(N10*120)</f>
        <v>624.5</v>
      </c>
      <c r="P10" s="38"/>
      <c r="Q10" s="38"/>
      <c r="R10" s="38"/>
      <c r="S10" s="38"/>
      <c r="T10" s="38"/>
      <c r="U10" s="38"/>
      <c r="V10" s="38"/>
      <c r="Y10" s="7" t="s">
        <v>58</v>
      </c>
    </row>
    <row r="11" spans="1:25" s="3" customFormat="1" ht="39.950000000000003" customHeight="1" thickBot="1">
      <c r="A11" s="75"/>
      <c r="B11" s="77"/>
      <c r="C11" s="12" t="s">
        <v>35</v>
      </c>
      <c r="D11" s="26" t="s">
        <v>119</v>
      </c>
      <c r="E11" s="26" t="s">
        <v>176</v>
      </c>
      <c r="F11" s="47"/>
      <c r="G11" s="9" t="s">
        <v>37</v>
      </c>
      <c r="H11" s="49"/>
      <c r="I11" s="64"/>
      <c r="J11" s="64"/>
      <c r="K11" s="64"/>
      <c r="L11" s="64"/>
      <c r="M11" s="64"/>
      <c r="N11" s="64"/>
      <c r="O11" s="63"/>
      <c r="P11" s="38"/>
      <c r="Q11" s="38"/>
      <c r="R11" s="38"/>
      <c r="S11" s="38"/>
      <c r="T11" s="38"/>
      <c r="U11" s="38"/>
      <c r="V11" s="38"/>
      <c r="Y11" s="25" t="s">
        <v>59</v>
      </c>
    </row>
    <row r="12" spans="1:25" s="3" customFormat="1" ht="78" customHeight="1" thickTop="1">
      <c r="A12" s="104" t="s">
        <v>131</v>
      </c>
      <c r="B12" s="99" t="s">
        <v>8</v>
      </c>
      <c r="C12" s="44" t="s">
        <v>166</v>
      </c>
      <c r="D12" s="42" t="s">
        <v>110</v>
      </c>
      <c r="E12" s="42" t="s">
        <v>88</v>
      </c>
      <c r="F12" s="56" t="s">
        <v>158</v>
      </c>
      <c r="G12" s="42" t="s">
        <v>87</v>
      </c>
      <c r="H12" s="48" t="s">
        <v>61</v>
      </c>
      <c r="I12" s="81">
        <v>4.3</v>
      </c>
      <c r="J12" s="81">
        <v>1.3</v>
      </c>
      <c r="K12" s="81">
        <v>1.3</v>
      </c>
      <c r="L12" s="81">
        <v>1</v>
      </c>
      <c r="M12" s="81">
        <v>2.5</v>
      </c>
      <c r="N12" s="81">
        <v>0</v>
      </c>
      <c r="O12" s="62">
        <f>(I12*70)+(J12*75)+(K12*25)+(L12*60)+(M12*45)+(N12*120)</f>
        <v>603.5</v>
      </c>
      <c r="P12" s="38"/>
      <c r="Q12" s="38"/>
      <c r="R12" s="38"/>
      <c r="S12" s="38"/>
      <c r="T12" s="38"/>
      <c r="U12" s="38"/>
      <c r="V12" s="38"/>
    </row>
    <row r="13" spans="1:25" s="3" customFormat="1" ht="39.950000000000003" customHeight="1" thickBot="1">
      <c r="A13" s="75"/>
      <c r="B13" s="77"/>
      <c r="C13" s="45" t="s">
        <v>33</v>
      </c>
      <c r="D13" s="26" t="s">
        <v>111</v>
      </c>
      <c r="E13" s="26" t="s">
        <v>89</v>
      </c>
      <c r="F13" s="57"/>
      <c r="G13" s="9" t="s">
        <v>157</v>
      </c>
      <c r="H13" s="49"/>
      <c r="I13" s="64"/>
      <c r="J13" s="64"/>
      <c r="K13" s="64"/>
      <c r="L13" s="64"/>
      <c r="M13" s="64"/>
      <c r="N13" s="64"/>
      <c r="O13" s="63"/>
      <c r="P13" s="38"/>
      <c r="Q13" s="38"/>
      <c r="R13" s="38"/>
      <c r="S13" s="38"/>
      <c r="T13" s="38"/>
      <c r="U13" s="38"/>
      <c r="V13" s="38"/>
    </row>
    <row r="14" spans="1:25" s="3" customFormat="1" ht="78" customHeight="1" thickTop="1">
      <c r="A14" s="74" t="s">
        <v>84</v>
      </c>
      <c r="B14" s="76" t="s">
        <v>9</v>
      </c>
      <c r="C14" s="78" t="s">
        <v>24</v>
      </c>
      <c r="D14" s="100"/>
      <c r="E14" s="100"/>
      <c r="F14" s="100"/>
      <c r="G14" s="101"/>
      <c r="H14" s="56" t="s">
        <v>129</v>
      </c>
      <c r="I14" s="90">
        <v>2.5</v>
      </c>
      <c r="J14" s="90">
        <v>2</v>
      </c>
      <c r="K14" s="90">
        <v>1</v>
      </c>
      <c r="L14" s="90">
        <v>0</v>
      </c>
      <c r="M14" s="90">
        <v>2.5</v>
      </c>
      <c r="N14" s="90">
        <v>0.7</v>
      </c>
      <c r="O14" s="91">
        <f>(I14*70)+(J14*75)+(K14*25)+(L14*60)+(M14*45)+(N14*120)</f>
        <v>546.5</v>
      </c>
      <c r="P14" s="38"/>
      <c r="Q14" s="38"/>
      <c r="R14" s="38"/>
      <c r="S14" s="38"/>
      <c r="T14" s="38"/>
      <c r="U14" s="39"/>
      <c r="V14" s="38"/>
    </row>
    <row r="15" spans="1:25" s="3" customFormat="1" ht="39.950000000000003" customHeight="1">
      <c r="A15" s="75"/>
      <c r="B15" s="77"/>
      <c r="C15" s="82" t="s">
        <v>43</v>
      </c>
      <c r="D15" s="102"/>
      <c r="E15" s="102"/>
      <c r="F15" s="102"/>
      <c r="G15" s="103"/>
      <c r="H15" s="57"/>
      <c r="I15" s="81"/>
      <c r="J15" s="81"/>
      <c r="K15" s="81"/>
      <c r="L15" s="81"/>
      <c r="M15" s="81"/>
      <c r="N15" s="81"/>
      <c r="O15" s="62"/>
      <c r="P15" s="38"/>
      <c r="Q15" s="38"/>
      <c r="R15" s="38"/>
      <c r="S15" s="38"/>
      <c r="T15" s="38"/>
      <c r="U15" s="40"/>
      <c r="V15" s="38"/>
    </row>
    <row r="16" spans="1:25" s="3" customFormat="1" ht="78" customHeight="1">
      <c r="A16" s="104" t="s">
        <v>63</v>
      </c>
      <c r="B16" s="99" t="s">
        <v>10</v>
      </c>
      <c r="C16" s="27" t="s">
        <v>15</v>
      </c>
      <c r="D16" s="43" t="s">
        <v>161</v>
      </c>
      <c r="E16" s="43" t="s">
        <v>159</v>
      </c>
      <c r="F16" s="56" t="s">
        <v>158</v>
      </c>
      <c r="G16" s="43" t="s">
        <v>21</v>
      </c>
      <c r="H16" s="48" t="s">
        <v>61</v>
      </c>
      <c r="I16" s="60">
        <v>4</v>
      </c>
      <c r="J16" s="60">
        <v>1.8</v>
      </c>
      <c r="K16" s="60">
        <v>2</v>
      </c>
      <c r="L16" s="60">
        <v>1</v>
      </c>
      <c r="M16" s="60">
        <v>2.5</v>
      </c>
      <c r="N16" s="60">
        <v>0</v>
      </c>
      <c r="O16" s="65">
        <f>(I16*70)+(J16*75)+(K16*25)+(L16*60)+(M16*45)+(N16*120)</f>
        <v>637.5</v>
      </c>
      <c r="P16" s="38"/>
      <c r="Q16" s="38"/>
      <c r="R16" s="38"/>
      <c r="S16" s="38"/>
      <c r="T16" s="38"/>
      <c r="U16" s="38"/>
      <c r="V16" s="38"/>
    </row>
    <row r="17" spans="1:22" s="3" customFormat="1" ht="39.950000000000003" customHeight="1" thickBot="1">
      <c r="A17" s="75"/>
      <c r="B17" s="77"/>
      <c r="C17" s="11" t="s">
        <v>33</v>
      </c>
      <c r="D17" s="11" t="s">
        <v>165</v>
      </c>
      <c r="E17" s="11" t="s">
        <v>160</v>
      </c>
      <c r="F17" s="57"/>
      <c r="G17" s="11" t="s">
        <v>41</v>
      </c>
      <c r="H17" s="49"/>
      <c r="I17" s="64"/>
      <c r="J17" s="64"/>
      <c r="K17" s="64"/>
      <c r="L17" s="64"/>
      <c r="M17" s="64"/>
      <c r="N17" s="64"/>
      <c r="O17" s="63"/>
      <c r="P17" s="38"/>
      <c r="Q17" s="38"/>
      <c r="R17" s="38"/>
      <c r="S17" s="38"/>
      <c r="T17" s="38"/>
      <c r="U17" s="38"/>
      <c r="V17" s="38"/>
    </row>
    <row r="18" spans="1:22" s="3" customFormat="1" ht="78" customHeight="1" thickTop="1">
      <c r="A18" s="104" t="s">
        <v>64</v>
      </c>
      <c r="B18" s="99" t="s">
        <v>62</v>
      </c>
      <c r="C18" s="31" t="s">
        <v>141</v>
      </c>
      <c r="D18" s="43" t="s">
        <v>152</v>
      </c>
      <c r="E18" s="43" t="s">
        <v>153</v>
      </c>
      <c r="F18" s="46" t="s">
        <v>178</v>
      </c>
      <c r="G18" s="43" t="s">
        <v>100</v>
      </c>
      <c r="H18" s="48" t="s">
        <v>61</v>
      </c>
      <c r="I18" s="81">
        <v>4.2</v>
      </c>
      <c r="J18" s="81">
        <v>1.8</v>
      </c>
      <c r="K18" s="81">
        <v>1.4</v>
      </c>
      <c r="L18" s="81">
        <v>1</v>
      </c>
      <c r="M18" s="81">
        <v>2.5</v>
      </c>
      <c r="N18" s="81">
        <v>0</v>
      </c>
      <c r="O18" s="62">
        <f>(I18*70)+(J18*75)+(K18*25)+(L18*60)+(M18*45)+(N18*120)</f>
        <v>636.5</v>
      </c>
      <c r="P18" s="38"/>
      <c r="Q18" s="38"/>
      <c r="R18" s="38"/>
      <c r="S18" s="38"/>
      <c r="T18" s="38"/>
      <c r="U18" s="38"/>
      <c r="V18" s="38"/>
    </row>
    <row r="19" spans="1:22" s="3" customFormat="1" ht="43.5" customHeight="1" thickBot="1">
      <c r="A19" s="112"/>
      <c r="B19" s="111"/>
      <c r="C19" s="32" t="s">
        <v>142</v>
      </c>
      <c r="D19" s="32" t="s">
        <v>85</v>
      </c>
      <c r="E19" s="32" t="s">
        <v>154</v>
      </c>
      <c r="F19" s="47"/>
      <c r="G19" s="11" t="s">
        <v>101</v>
      </c>
      <c r="H19" s="49"/>
      <c r="I19" s="89"/>
      <c r="J19" s="89"/>
      <c r="K19" s="89"/>
      <c r="L19" s="89"/>
      <c r="M19" s="89"/>
      <c r="N19" s="89"/>
      <c r="O19" s="92"/>
      <c r="P19" s="38"/>
      <c r="Q19" s="38"/>
      <c r="R19" s="38"/>
      <c r="S19" s="38"/>
      <c r="T19" s="38"/>
      <c r="U19" s="38"/>
      <c r="V19" s="38"/>
    </row>
    <row r="20" spans="1:22" s="3" customFormat="1" ht="78" customHeight="1" thickTop="1">
      <c r="A20" s="113" t="s">
        <v>132</v>
      </c>
      <c r="B20" s="115" t="s">
        <v>138</v>
      </c>
      <c r="C20" s="50" t="s">
        <v>68</v>
      </c>
      <c r="D20" s="51"/>
      <c r="E20" s="51"/>
      <c r="F20" s="51"/>
      <c r="G20" s="52"/>
      <c r="H20" s="29" t="s">
        <v>69</v>
      </c>
      <c r="I20" s="67">
        <v>0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88">
        <f>(I20*70)+(J20*75)+(K20*25)+(L20*60)+(M20*45)+(N20*120)</f>
        <v>0</v>
      </c>
      <c r="P20" s="38"/>
      <c r="Q20" s="38"/>
      <c r="R20" s="38"/>
      <c r="S20" s="38"/>
      <c r="T20" s="38"/>
      <c r="U20" s="38"/>
      <c r="V20" s="38"/>
    </row>
    <row r="21" spans="1:22" s="3" customFormat="1" ht="39.950000000000003" customHeight="1">
      <c r="A21" s="114"/>
      <c r="B21" s="116"/>
      <c r="C21" s="53"/>
      <c r="D21" s="54"/>
      <c r="E21" s="54"/>
      <c r="F21" s="54"/>
      <c r="G21" s="55"/>
      <c r="H21" s="23"/>
      <c r="I21" s="64"/>
      <c r="J21" s="64"/>
      <c r="K21" s="64"/>
      <c r="L21" s="64"/>
      <c r="M21" s="64"/>
      <c r="N21" s="64"/>
      <c r="O21" s="63"/>
      <c r="P21" s="38"/>
      <c r="Q21" s="38"/>
      <c r="R21" s="38"/>
      <c r="S21" s="38"/>
      <c r="T21" s="38"/>
      <c r="U21" s="38"/>
      <c r="V21" s="38"/>
    </row>
    <row r="22" spans="1:22" s="3" customFormat="1" ht="78" customHeight="1">
      <c r="A22" s="74" t="s">
        <v>82</v>
      </c>
      <c r="B22" s="76" t="s">
        <v>8</v>
      </c>
      <c r="C22" s="33" t="s">
        <v>166</v>
      </c>
      <c r="D22" s="43" t="s">
        <v>150</v>
      </c>
      <c r="E22" s="43" t="s">
        <v>122</v>
      </c>
      <c r="F22" s="43" t="s">
        <v>158</v>
      </c>
      <c r="G22" s="43" t="s">
        <v>156</v>
      </c>
      <c r="H22" s="48" t="s">
        <v>61</v>
      </c>
      <c r="I22" s="81">
        <v>5.5</v>
      </c>
      <c r="J22" s="81">
        <v>1.6</v>
      </c>
      <c r="K22" s="81">
        <v>0.8</v>
      </c>
      <c r="L22" s="81">
        <v>1</v>
      </c>
      <c r="M22" s="81">
        <v>3</v>
      </c>
      <c r="N22" s="81">
        <v>0</v>
      </c>
      <c r="O22" s="62">
        <f>(I22*70)+(J22*75)+(K22*25)+(L22*60)+(M22*45)+(N22*120)</f>
        <v>720</v>
      </c>
      <c r="P22" s="38"/>
      <c r="Q22" s="38"/>
      <c r="R22" s="38"/>
      <c r="S22" s="38"/>
      <c r="T22" s="38"/>
      <c r="U22" s="38"/>
      <c r="V22" s="38"/>
    </row>
    <row r="23" spans="1:22" s="3" customFormat="1" ht="39.950000000000003" customHeight="1" thickBot="1">
      <c r="A23" s="75"/>
      <c r="B23" s="77"/>
      <c r="C23" s="8" t="s">
        <v>33</v>
      </c>
      <c r="D23" s="32" t="s">
        <v>149</v>
      </c>
      <c r="E23" s="32" t="s">
        <v>123</v>
      </c>
      <c r="F23" s="32"/>
      <c r="G23" s="32" t="s">
        <v>180</v>
      </c>
      <c r="H23" s="49"/>
      <c r="I23" s="64"/>
      <c r="J23" s="64"/>
      <c r="K23" s="64"/>
      <c r="L23" s="64"/>
      <c r="M23" s="64"/>
      <c r="N23" s="64"/>
      <c r="O23" s="63"/>
      <c r="P23" s="38"/>
      <c r="Q23" s="38"/>
      <c r="R23" s="38"/>
      <c r="S23" s="38"/>
      <c r="T23" s="38"/>
      <c r="U23" s="38"/>
      <c r="V23" s="38"/>
    </row>
    <row r="24" spans="1:22" s="3" customFormat="1" ht="78" customHeight="1" thickTop="1">
      <c r="A24" s="104" t="s">
        <v>83</v>
      </c>
      <c r="B24" s="99" t="s">
        <v>9</v>
      </c>
      <c r="C24" s="78" t="s">
        <v>146</v>
      </c>
      <c r="D24" s="100"/>
      <c r="E24" s="100"/>
      <c r="F24" s="107"/>
      <c r="G24" s="108"/>
      <c r="H24" s="56" t="s">
        <v>129</v>
      </c>
      <c r="I24" s="60">
        <v>3</v>
      </c>
      <c r="J24" s="60">
        <v>2.2000000000000002</v>
      </c>
      <c r="K24" s="60">
        <v>1</v>
      </c>
      <c r="L24" s="60">
        <v>0</v>
      </c>
      <c r="M24" s="60">
        <v>3</v>
      </c>
      <c r="N24" s="60">
        <v>0.5</v>
      </c>
      <c r="O24" s="65">
        <f>(I24*70)+(J24*75)+(K24*25)+(L24*60)+(M24*45)+(N24*120)</f>
        <v>595</v>
      </c>
      <c r="P24" s="38"/>
      <c r="Q24" s="38"/>
      <c r="R24" s="38"/>
      <c r="S24" s="38"/>
      <c r="T24" s="38"/>
      <c r="U24" s="38"/>
      <c r="V24" s="38"/>
    </row>
    <row r="25" spans="1:22" s="3" customFormat="1" ht="39.950000000000003" customHeight="1">
      <c r="A25" s="105"/>
      <c r="B25" s="106"/>
      <c r="C25" s="82" t="s">
        <v>106</v>
      </c>
      <c r="D25" s="102"/>
      <c r="E25" s="102"/>
      <c r="F25" s="102"/>
      <c r="G25" s="103"/>
      <c r="H25" s="57"/>
      <c r="I25" s="64"/>
      <c r="J25" s="64"/>
      <c r="K25" s="64"/>
      <c r="L25" s="64"/>
      <c r="M25" s="64"/>
      <c r="N25" s="64"/>
      <c r="O25" s="63"/>
      <c r="P25" s="38"/>
      <c r="Q25" s="38"/>
      <c r="R25" s="38"/>
      <c r="S25" s="38"/>
      <c r="T25" s="38"/>
      <c r="U25" s="38"/>
      <c r="V25" s="38"/>
    </row>
    <row r="26" spans="1:22" s="3" customFormat="1" ht="78" customHeight="1">
      <c r="A26" s="74" t="s">
        <v>65</v>
      </c>
      <c r="B26" s="76" t="s">
        <v>10</v>
      </c>
      <c r="C26" s="7" t="s">
        <v>22</v>
      </c>
      <c r="D26" s="6" t="s">
        <v>17</v>
      </c>
      <c r="E26" s="6" t="s">
        <v>90</v>
      </c>
      <c r="F26" s="56" t="s">
        <v>158</v>
      </c>
      <c r="G26" s="6" t="s">
        <v>23</v>
      </c>
      <c r="H26" s="48" t="s">
        <v>61</v>
      </c>
      <c r="I26" s="60">
        <v>4.5</v>
      </c>
      <c r="J26" s="60">
        <v>2</v>
      </c>
      <c r="K26" s="60">
        <v>1.3</v>
      </c>
      <c r="L26" s="60">
        <v>1</v>
      </c>
      <c r="M26" s="60">
        <v>2.5</v>
      </c>
      <c r="N26" s="60">
        <v>0</v>
      </c>
      <c r="O26" s="65">
        <f>(I26*70)+(J26*75)+(K26*25)+(L26*60)+(M26*45)+(N26*120)</f>
        <v>670</v>
      </c>
      <c r="P26" s="38"/>
      <c r="Q26" s="38"/>
      <c r="R26" s="38"/>
      <c r="S26" s="38"/>
      <c r="T26" s="38"/>
      <c r="U26" s="38"/>
      <c r="V26" s="38"/>
    </row>
    <row r="27" spans="1:22" s="3" customFormat="1" ht="39.950000000000003" customHeight="1" thickBot="1">
      <c r="A27" s="75"/>
      <c r="B27" s="77"/>
      <c r="C27" s="35" t="s">
        <v>172</v>
      </c>
      <c r="D27" s="30" t="s">
        <v>36</v>
      </c>
      <c r="E27" s="30" t="s">
        <v>91</v>
      </c>
      <c r="F27" s="57"/>
      <c r="G27" s="30" t="s">
        <v>42</v>
      </c>
      <c r="H27" s="49"/>
      <c r="I27" s="64"/>
      <c r="J27" s="64"/>
      <c r="K27" s="64"/>
      <c r="L27" s="64"/>
      <c r="M27" s="64"/>
      <c r="N27" s="64"/>
      <c r="O27" s="63"/>
      <c r="P27" s="38"/>
      <c r="Q27" s="38"/>
      <c r="R27" s="38"/>
      <c r="S27" s="38"/>
      <c r="T27" s="38"/>
      <c r="U27" s="38"/>
      <c r="V27" s="38"/>
    </row>
    <row r="28" spans="1:22" s="3" customFormat="1" ht="78" customHeight="1" thickTop="1">
      <c r="A28" s="104" t="s">
        <v>133</v>
      </c>
      <c r="B28" s="99" t="s">
        <v>86</v>
      </c>
      <c r="C28" s="7" t="s">
        <v>15</v>
      </c>
      <c r="D28" s="7" t="s">
        <v>115</v>
      </c>
      <c r="E28" s="7" t="s">
        <v>105</v>
      </c>
      <c r="F28" s="46" t="s">
        <v>178</v>
      </c>
      <c r="G28" s="7" t="s">
        <v>145</v>
      </c>
      <c r="H28" s="48" t="s">
        <v>61</v>
      </c>
      <c r="I28" s="60">
        <v>52</v>
      </c>
      <c r="J28" s="60">
        <v>1.3</v>
      </c>
      <c r="K28" s="60">
        <v>1</v>
      </c>
      <c r="L28" s="60">
        <v>1</v>
      </c>
      <c r="M28" s="60">
        <v>3</v>
      </c>
      <c r="N28" s="60">
        <v>0</v>
      </c>
      <c r="O28" s="65">
        <f>(I28*70)+(J28*75)+(K28*25)+(L28*60)+(M28*45)+(N28*120)</f>
        <v>3957.5</v>
      </c>
      <c r="P28" s="38"/>
      <c r="Q28" s="38"/>
      <c r="R28" s="38"/>
      <c r="S28" s="38"/>
      <c r="T28" s="38"/>
      <c r="U28" s="38"/>
      <c r="V28" s="38"/>
    </row>
    <row r="29" spans="1:22" s="3" customFormat="1" ht="39.950000000000003" customHeight="1" thickBot="1">
      <c r="A29" s="112"/>
      <c r="B29" s="111"/>
      <c r="C29" s="12" t="s">
        <v>33</v>
      </c>
      <c r="D29" s="9" t="s">
        <v>112</v>
      </c>
      <c r="E29" s="9" t="s">
        <v>104</v>
      </c>
      <c r="F29" s="47"/>
      <c r="G29" s="9" t="s">
        <v>51</v>
      </c>
      <c r="H29" s="49"/>
      <c r="I29" s="86"/>
      <c r="J29" s="86"/>
      <c r="K29" s="86"/>
      <c r="L29" s="86"/>
      <c r="M29" s="86"/>
      <c r="N29" s="86"/>
      <c r="O29" s="87"/>
      <c r="P29" s="38"/>
      <c r="Q29" s="38"/>
      <c r="R29" s="38"/>
      <c r="S29" s="38"/>
      <c r="T29" s="38"/>
      <c r="U29" s="38"/>
      <c r="V29" s="38"/>
    </row>
    <row r="30" spans="1:22" s="3" customFormat="1" ht="78" customHeight="1" thickTop="1">
      <c r="A30" s="74" t="s">
        <v>134</v>
      </c>
      <c r="B30" s="76" t="s">
        <v>7</v>
      </c>
      <c r="C30" s="6" t="s">
        <v>27</v>
      </c>
      <c r="D30" s="7" t="s">
        <v>109</v>
      </c>
      <c r="E30" s="7" t="s">
        <v>147</v>
      </c>
      <c r="F30" s="46" t="s">
        <v>178</v>
      </c>
      <c r="G30" s="6" t="s">
        <v>28</v>
      </c>
      <c r="H30" s="27" t="s">
        <v>92</v>
      </c>
      <c r="I30" s="81">
        <v>5.2</v>
      </c>
      <c r="J30" s="81">
        <v>2.2999999999999998</v>
      </c>
      <c r="K30" s="81">
        <v>1.2</v>
      </c>
      <c r="L30" s="81">
        <v>0</v>
      </c>
      <c r="M30" s="81">
        <v>2.5</v>
      </c>
      <c r="N30" s="81">
        <v>0</v>
      </c>
      <c r="O30" s="62">
        <f>(I30*70)+(J30*75)+(K30*25)+(L30*60)+(M30*45)+(N30*120)</f>
        <v>679</v>
      </c>
      <c r="P30" s="38"/>
      <c r="Q30" s="38"/>
      <c r="R30" s="38"/>
      <c r="S30" s="38"/>
      <c r="T30" s="38"/>
      <c r="U30" s="38"/>
      <c r="V30" s="38"/>
    </row>
    <row r="31" spans="1:22" s="3" customFormat="1" ht="39.950000000000003" customHeight="1" thickBot="1">
      <c r="A31" s="75"/>
      <c r="B31" s="77"/>
      <c r="C31" s="25" t="s">
        <v>45</v>
      </c>
      <c r="D31" s="9" t="s">
        <v>126</v>
      </c>
      <c r="E31" s="9" t="s">
        <v>46</v>
      </c>
      <c r="F31" s="47"/>
      <c r="G31" s="8" t="s">
        <v>47</v>
      </c>
      <c r="H31" s="22" t="s">
        <v>93</v>
      </c>
      <c r="I31" s="64"/>
      <c r="J31" s="64"/>
      <c r="K31" s="64"/>
      <c r="L31" s="64"/>
      <c r="M31" s="64"/>
      <c r="N31" s="64"/>
      <c r="O31" s="63"/>
      <c r="P31" s="38"/>
      <c r="Q31" s="38"/>
      <c r="R31" s="38"/>
      <c r="S31" s="38"/>
      <c r="T31" s="38"/>
      <c r="U31" s="38"/>
      <c r="V31" s="38"/>
    </row>
    <row r="32" spans="1:22" s="3" customFormat="1" ht="78" customHeight="1" thickTop="1">
      <c r="A32" s="74" t="s">
        <v>80</v>
      </c>
      <c r="B32" s="76" t="s">
        <v>8</v>
      </c>
      <c r="C32" s="33" t="s">
        <v>166</v>
      </c>
      <c r="D32" s="7" t="s">
        <v>60</v>
      </c>
      <c r="E32" s="7" t="s">
        <v>155</v>
      </c>
      <c r="F32" s="56" t="s">
        <v>158</v>
      </c>
      <c r="G32" s="7" t="s">
        <v>170</v>
      </c>
      <c r="H32" s="48" t="s">
        <v>61</v>
      </c>
      <c r="I32" s="60">
        <v>4.3</v>
      </c>
      <c r="J32" s="60">
        <v>1.7</v>
      </c>
      <c r="K32" s="60">
        <v>1.5</v>
      </c>
      <c r="L32" s="60">
        <v>1</v>
      </c>
      <c r="M32" s="60">
        <v>2.5</v>
      </c>
      <c r="N32" s="60">
        <v>0</v>
      </c>
      <c r="O32" s="65">
        <f>(I32*70)+(J32*75)+(K32*25)+(L32*60)+(M32*45)+(N32*120)</f>
        <v>638.5</v>
      </c>
      <c r="P32" s="38"/>
      <c r="Q32" s="38"/>
      <c r="R32" s="38"/>
      <c r="S32" s="38"/>
      <c r="T32" s="38"/>
      <c r="U32" s="38"/>
      <c r="V32" s="38"/>
    </row>
    <row r="33" spans="1:22" s="3" customFormat="1" ht="39.950000000000003" customHeight="1" thickBot="1">
      <c r="A33" s="75"/>
      <c r="B33" s="77"/>
      <c r="C33" s="8" t="s">
        <v>33</v>
      </c>
      <c r="D33" s="9" t="s">
        <v>77</v>
      </c>
      <c r="E33" s="9" t="s">
        <v>49</v>
      </c>
      <c r="F33" s="57"/>
      <c r="G33" s="9" t="s">
        <v>171</v>
      </c>
      <c r="H33" s="49"/>
      <c r="I33" s="64"/>
      <c r="J33" s="64"/>
      <c r="K33" s="64"/>
      <c r="L33" s="64"/>
      <c r="M33" s="64"/>
      <c r="N33" s="64"/>
      <c r="O33" s="63"/>
      <c r="P33" s="38"/>
      <c r="Q33" s="38"/>
      <c r="R33" s="38"/>
      <c r="S33" s="38"/>
      <c r="T33" s="38"/>
      <c r="U33" s="38"/>
      <c r="V33" s="38"/>
    </row>
    <row r="34" spans="1:22" s="3" customFormat="1" ht="78" customHeight="1" thickTop="1">
      <c r="A34" s="74" t="s">
        <v>81</v>
      </c>
      <c r="B34" s="76" t="s">
        <v>9</v>
      </c>
      <c r="C34" s="78" t="s">
        <v>143</v>
      </c>
      <c r="D34" s="100"/>
      <c r="E34" s="100"/>
      <c r="F34" s="100"/>
      <c r="G34" s="101"/>
      <c r="H34" s="56" t="s">
        <v>129</v>
      </c>
      <c r="I34" s="81">
        <v>4</v>
      </c>
      <c r="J34" s="81">
        <v>1.5</v>
      </c>
      <c r="K34" s="81">
        <v>1.2</v>
      </c>
      <c r="L34" s="81">
        <v>0</v>
      </c>
      <c r="M34" s="81">
        <v>3</v>
      </c>
      <c r="N34" s="81">
        <v>0.5</v>
      </c>
      <c r="O34" s="62">
        <f>(I34*70)+(J34*75)+(K34*25)+(L34*60)+(M34*45)+(N34*120)</f>
        <v>617.5</v>
      </c>
      <c r="P34" s="38"/>
      <c r="Q34" s="38"/>
      <c r="R34" s="38"/>
      <c r="S34" s="38"/>
      <c r="T34" s="38"/>
      <c r="U34" s="38"/>
      <c r="V34" s="38"/>
    </row>
    <row r="35" spans="1:22" s="3" customFormat="1" ht="39.950000000000003" customHeight="1">
      <c r="A35" s="75"/>
      <c r="B35" s="77"/>
      <c r="C35" s="82" t="s">
        <v>48</v>
      </c>
      <c r="D35" s="102"/>
      <c r="E35" s="102"/>
      <c r="F35" s="102"/>
      <c r="G35" s="103"/>
      <c r="H35" s="57"/>
      <c r="I35" s="64"/>
      <c r="J35" s="64"/>
      <c r="K35" s="64"/>
      <c r="L35" s="64"/>
      <c r="M35" s="64"/>
      <c r="N35" s="64"/>
      <c r="O35" s="63"/>
      <c r="P35" s="38"/>
      <c r="Q35" s="38"/>
      <c r="R35" s="38"/>
      <c r="S35" s="38"/>
      <c r="T35" s="38"/>
      <c r="U35" s="38"/>
      <c r="V35" s="38"/>
    </row>
    <row r="36" spans="1:22" s="3" customFormat="1" ht="78" customHeight="1">
      <c r="A36" s="74" t="s">
        <v>135</v>
      </c>
      <c r="B36" s="76" t="s">
        <v>10</v>
      </c>
      <c r="C36" s="6" t="s">
        <v>25</v>
      </c>
      <c r="D36" s="6" t="s">
        <v>26</v>
      </c>
      <c r="E36" s="6" t="s">
        <v>95</v>
      </c>
      <c r="F36" s="56" t="s">
        <v>158</v>
      </c>
      <c r="G36" s="6" t="s">
        <v>29</v>
      </c>
      <c r="H36" s="48" t="s">
        <v>61</v>
      </c>
      <c r="I36" s="60">
        <v>4.3</v>
      </c>
      <c r="J36" s="60">
        <v>2</v>
      </c>
      <c r="K36" s="60">
        <v>1.4</v>
      </c>
      <c r="L36" s="60">
        <v>1</v>
      </c>
      <c r="M36" s="60">
        <v>2.2999999999999998</v>
      </c>
      <c r="N36" s="60">
        <v>0</v>
      </c>
      <c r="O36" s="65">
        <f>(I36*70)+(J36*75)+(K36*25)+(L36*60)+(M36*45)+(N36*120)</f>
        <v>649.5</v>
      </c>
      <c r="P36" s="38"/>
      <c r="Q36" s="38"/>
      <c r="R36" s="38"/>
      <c r="S36" s="38"/>
      <c r="T36" s="38"/>
      <c r="U36" s="38"/>
      <c r="V36" s="38"/>
    </row>
    <row r="37" spans="1:22" s="3" customFormat="1" ht="39.950000000000003" customHeight="1" thickBot="1">
      <c r="A37" s="75"/>
      <c r="B37" s="77"/>
      <c r="C37" s="25" t="s">
        <v>44</v>
      </c>
      <c r="D37" s="34" t="s">
        <v>167</v>
      </c>
      <c r="E37" s="8" t="s">
        <v>39</v>
      </c>
      <c r="F37" s="57"/>
      <c r="G37" s="8" t="s">
        <v>50</v>
      </c>
      <c r="H37" s="49"/>
      <c r="I37" s="64"/>
      <c r="J37" s="64"/>
      <c r="K37" s="64"/>
      <c r="L37" s="64"/>
      <c r="M37" s="64"/>
      <c r="N37" s="64"/>
      <c r="O37" s="63"/>
      <c r="P37" s="38"/>
      <c r="Q37" s="38"/>
      <c r="R37" s="38"/>
      <c r="S37" s="38"/>
      <c r="T37" s="38"/>
      <c r="U37" s="38"/>
      <c r="V37" s="38"/>
    </row>
    <row r="38" spans="1:22" s="3" customFormat="1" ht="78" customHeight="1" thickTop="1">
      <c r="A38" s="104" t="s">
        <v>136</v>
      </c>
      <c r="B38" s="99" t="s">
        <v>11</v>
      </c>
      <c r="C38" s="6" t="s">
        <v>30</v>
      </c>
      <c r="D38" s="6" t="s">
        <v>113</v>
      </c>
      <c r="E38" s="6" t="s">
        <v>102</v>
      </c>
      <c r="F38" s="46" t="s">
        <v>178</v>
      </c>
      <c r="G38" s="6" t="s">
        <v>97</v>
      </c>
      <c r="H38" s="48" t="s">
        <v>61</v>
      </c>
      <c r="I38" s="81">
        <v>4</v>
      </c>
      <c r="J38" s="81">
        <v>2</v>
      </c>
      <c r="K38" s="81">
        <v>1.7</v>
      </c>
      <c r="L38" s="81">
        <v>1</v>
      </c>
      <c r="M38" s="81">
        <v>2.5</v>
      </c>
      <c r="N38" s="81">
        <v>0.2</v>
      </c>
      <c r="O38" s="62">
        <f>(I38*70)+(J38*75)+(K38*25)+(L38*60)+(M38*45)+(N38*120)</f>
        <v>669</v>
      </c>
      <c r="P38" s="38"/>
      <c r="Q38" s="38"/>
      <c r="R38" s="38"/>
      <c r="S38" s="38"/>
      <c r="T38" s="38"/>
      <c r="U38" s="38"/>
      <c r="V38" s="38"/>
    </row>
    <row r="39" spans="1:22" s="3" customFormat="1" ht="39.950000000000003" customHeight="1" thickBot="1">
      <c r="A39" s="112"/>
      <c r="B39" s="111"/>
      <c r="C39" s="12" t="s">
        <v>52</v>
      </c>
      <c r="D39" s="9" t="s">
        <v>114</v>
      </c>
      <c r="E39" s="26" t="s">
        <v>103</v>
      </c>
      <c r="F39" s="47"/>
      <c r="G39" s="9" t="s">
        <v>98</v>
      </c>
      <c r="H39" s="49"/>
      <c r="I39" s="86"/>
      <c r="J39" s="86"/>
      <c r="K39" s="86"/>
      <c r="L39" s="86"/>
      <c r="M39" s="86"/>
      <c r="N39" s="86"/>
      <c r="O39" s="87"/>
      <c r="P39" s="38"/>
      <c r="Q39" s="38"/>
      <c r="R39" s="38"/>
      <c r="S39" s="38"/>
      <c r="T39" s="38"/>
      <c r="U39" s="38"/>
      <c r="V39" s="38"/>
    </row>
    <row r="40" spans="1:22" s="3" customFormat="1" ht="78" customHeight="1" thickTop="1">
      <c r="A40" s="74" t="s">
        <v>137</v>
      </c>
      <c r="B40" s="76" t="s">
        <v>7</v>
      </c>
      <c r="C40" s="42" t="s">
        <v>16</v>
      </c>
      <c r="D40" s="42" t="s">
        <v>148</v>
      </c>
      <c r="E40" s="42" t="s">
        <v>107</v>
      </c>
      <c r="F40" s="59" t="s">
        <v>178</v>
      </c>
      <c r="G40" s="42" t="s">
        <v>116</v>
      </c>
      <c r="H40" s="27" t="s">
        <v>94</v>
      </c>
      <c r="I40" s="60">
        <v>4.2</v>
      </c>
      <c r="J40" s="60">
        <v>1.3</v>
      </c>
      <c r="K40" s="60">
        <v>1.6</v>
      </c>
      <c r="L40" s="60">
        <v>0</v>
      </c>
      <c r="M40" s="60">
        <v>2.5</v>
      </c>
      <c r="N40" s="60">
        <v>0</v>
      </c>
      <c r="O40" s="65">
        <f t="shared" ref="O40" si="0">(I40*70)+(J40*75)+(K40*25)+(L40*60)+(M40*45)+(N40*120)</f>
        <v>544</v>
      </c>
      <c r="P40" s="38"/>
      <c r="Q40" s="38"/>
      <c r="R40" s="38"/>
      <c r="S40" s="38"/>
      <c r="T40" s="38"/>
      <c r="U40" s="38"/>
      <c r="V40" s="38"/>
    </row>
    <row r="41" spans="1:22" s="3" customFormat="1" ht="39.950000000000003" customHeight="1" thickBot="1">
      <c r="A41" s="75"/>
      <c r="B41" s="77"/>
      <c r="C41" s="8" t="s">
        <v>35</v>
      </c>
      <c r="D41" s="8" t="s">
        <v>111</v>
      </c>
      <c r="E41" s="8" t="s">
        <v>108</v>
      </c>
      <c r="F41" s="47"/>
      <c r="G41" s="8" t="s">
        <v>117</v>
      </c>
      <c r="H41" s="22" t="s">
        <v>93</v>
      </c>
      <c r="I41" s="64"/>
      <c r="J41" s="64"/>
      <c r="K41" s="64"/>
      <c r="L41" s="64"/>
      <c r="M41" s="64"/>
      <c r="N41" s="64"/>
      <c r="O41" s="63"/>
      <c r="P41" s="38"/>
      <c r="Q41" s="38"/>
      <c r="R41" s="38"/>
      <c r="S41" s="38"/>
      <c r="T41" s="38"/>
      <c r="U41" s="38"/>
      <c r="V41" s="38"/>
    </row>
    <row r="42" spans="1:22" s="3" customFormat="1" ht="62.25" customHeight="1" thickTop="1">
      <c r="A42" s="104" t="s">
        <v>79</v>
      </c>
      <c r="B42" s="99" t="s">
        <v>54</v>
      </c>
      <c r="C42" s="33" t="s">
        <v>166</v>
      </c>
      <c r="D42" s="7" t="s">
        <v>57</v>
      </c>
      <c r="E42" s="7" t="s">
        <v>124</v>
      </c>
      <c r="F42" s="58" t="s">
        <v>158</v>
      </c>
      <c r="G42" s="7" t="s">
        <v>179</v>
      </c>
      <c r="H42" s="48" t="s">
        <v>61</v>
      </c>
      <c r="I42" s="60">
        <v>4</v>
      </c>
      <c r="J42" s="60">
        <v>2.7</v>
      </c>
      <c r="K42" s="60">
        <v>1.1000000000000001</v>
      </c>
      <c r="L42" s="60">
        <v>1</v>
      </c>
      <c r="M42" s="60">
        <v>2.5</v>
      </c>
      <c r="N42" s="60">
        <v>0</v>
      </c>
      <c r="O42" s="65">
        <f>(I42*70)+(J42*75)+(K42*25)+(L42*60)+(M42*45)+(N42*120)</f>
        <v>682.5</v>
      </c>
      <c r="P42" s="38"/>
      <c r="Q42" s="38"/>
      <c r="R42" s="38"/>
      <c r="S42" s="38"/>
      <c r="T42" s="38"/>
      <c r="U42" s="38"/>
      <c r="V42" s="38"/>
    </row>
    <row r="43" spans="1:22" s="3" customFormat="1" ht="39.950000000000003" customHeight="1" thickBot="1">
      <c r="A43" s="75"/>
      <c r="B43" s="77"/>
      <c r="C43" s="8" t="s">
        <v>33</v>
      </c>
      <c r="D43" s="8" t="s">
        <v>56</v>
      </c>
      <c r="E43" s="8" t="s">
        <v>125</v>
      </c>
      <c r="F43" s="57"/>
      <c r="G43" s="8" t="s">
        <v>55</v>
      </c>
      <c r="H43" s="49"/>
      <c r="I43" s="64"/>
      <c r="J43" s="64"/>
      <c r="K43" s="64"/>
      <c r="L43" s="64"/>
      <c r="M43" s="64"/>
      <c r="N43" s="64"/>
      <c r="O43" s="63"/>
      <c r="P43" s="38"/>
      <c r="Q43" s="38"/>
      <c r="R43" s="38"/>
      <c r="S43" s="38"/>
      <c r="T43" s="38"/>
      <c r="U43" s="38"/>
      <c r="V43" s="38"/>
    </row>
    <row r="44" spans="1:22" s="3" customFormat="1" ht="78" customHeight="1" thickTop="1">
      <c r="A44" s="74" t="s">
        <v>78</v>
      </c>
      <c r="B44" s="76" t="s">
        <v>9</v>
      </c>
      <c r="C44" s="78" t="s">
        <v>168</v>
      </c>
      <c r="D44" s="79"/>
      <c r="E44" s="79"/>
      <c r="F44" s="79"/>
      <c r="G44" s="80"/>
      <c r="H44" s="56" t="s">
        <v>129</v>
      </c>
      <c r="I44" s="81">
        <v>2</v>
      </c>
      <c r="J44" s="81">
        <v>2</v>
      </c>
      <c r="K44" s="81">
        <v>0.7</v>
      </c>
      <c r="L44" s="81">
        <v>0</v>
      </c>
      <c r="M44" s="81">
        <v>3</v>
      </c>
      <c r="N44" s="81">
        <v>0.5</v>
      </c>
      <c r="O44" s="62">
        <f>(I44*70)+(J44*75)+(K44*25)+(L44*60)+(M44*45)+(N44*120)</f>
        <v>502.5</v>
      </c>
      <c r="P44" s="38"/>
      <c r="Q44" s="38"/>
      <c r="R44" s="38"/>
      <c r="S44" s="38"/>
      <c r="T44" s="38"/>
      <c r="U44" s="38"/>
      <c r="V44" s="38"/>
    </row>
    <row r="45" spans="1:22" s="3" customFormat="1" ht="39.950000000000003" customHeight="1">
      <c r="A45" s="75"/>
      <c r="B45" s="77"/>
      <c r="C45" s="82" t="s">
        <v>169</v>
      </c>
      <c r="D45" s="83"/>
      <c r="E45" s="83"/>
      <c r="F45" s="83"/>
      <c r="G45" s="84"/>
      <c r="H45" s="57"/>
      <c r="I45" s="64"/>
      <c r="J45" s="64"/>
      <c r="K45" s="64"/>
      <c r="L45" s="64"/>
      <c r="M45" s="64"/>
      <c r="N45" s="64"/>
      <c r="O45" s="63"/>
      <c r="P45" s="38"/>
      <c r="Q45" s="38"/>
      <c r="R45" s="38"/>
      <c r="S45" s="38"/>
      <c r="T45" s="38"/>
      <c r="U45" s="38"/>
      <c r="V45" s="38"/>
    </row>
    <row r="46" spans="1:22" s="14" customFormat="1" ht="83.25" customHeight="1">
      <c r="A46" s="104" t="s">
        <v>66</v>
      </c>
      <c r="B46" s="99" t="s">
        <v>10</v>
      </c>
      <c r="C46" s="42" t="s">
        <v>13</v>
      </c>
      <c r="D46" s="7" t="s">
        <v>14</v>
      </c>
      <c r="E46" s="7" t="s">
        <v>173</v>
      </c>
      <c r="F46" s="56" t="s">
        <v>158</v>
      </c>
      <c r="G46" s="42" t="s">
        <v>151</v>
      </c>
      <c r="H46" s="48" t="s">
        <v>61</v>
      </c>
      <c r="I46" s="60">
        <v>4</v>
      </c>
      <c r="J46" s="60">
        <v>1.8</v>
      </c>
      <c r="K46" s="60">
        <v>1.7</v>
      </c>
      <c r="L46" s="60">
        <v>1</v>
      </c>
      <c r="M46" s="60">
        <v>2.5</v>
      </c>
      <c r="N46" s="60">
        <v>0</v>
      </c>
      <c r="O46" s="65">
        <f>(I46*70)+(J46*75)+(K46*25)+(L46*60)+(M46*45)+(N46*120)</f>
        <v>630</v>
      </c>
      <c r="P46" s="41"/>
      <c r="Q46" s="41"/>
      <c r="R46" s="41"/>
      <c r="S46" s="41"/>
      <c r="T46" s="41"/>
      <c r="U46" s="41"/>
      <c r="V46" s="41"/>
    </row>
    <row r="47" spans="1:22" s="15" customFormat="1" ht="37.5" customHeight="1" thickBot="1">
      <c r="A47" s="75"/>
      <c r="B47" s="77"/>
      <c r="C47" s="8" t="s">
        <v>31</v>
      </c>
      <c r="D47" s="8" t="s">
        <v>32</v>
      </c>
      <c r="E47" s="8" t="s">
        <v>174</v>
      </c>
      <c r="F47" s="57"/>
      <c r="G47" s="8" t="s">
        <v>34</v>
      </c>
      <c r="H47" s="49"/>
      <c r="I47" s="64"/>
      <c r="J47" s="64"/>
      <c r="K47" s="64"/>
      <c r="L47" s="64"/>
      <c r="M47" s="64"/>
      <c r="N47" s="64"/>
      <c r="O47" s="63"/>
      <c r="P47" s="41"/>
      <c r="Q47" s="41"/>
      <c r="R47" s="41"/>
      <c r="S47" s="41"/>
      <c r="T47" s="41"/>
      <c r="U47" s="41"/>
      <c r="V47" s="41"/>
    </row>
    <row r="48" spans="1:22" s="3" customFormat="1" ht="81.75" customHeight="1" thickTop="1">
      <c r="A48" s="104" t="s">
        <v>67</v>
      </c>
      <c r="B48" s="99" t="s">
        <v>11</v>
      </c>
      <c r="C48" s="7" t="s">
        <v>19</v>
      </c>
      <c r="D48" s="7" t="s">
        <v>162</v>
      </c>
      <c r="E48" s="7" t="s">
        <v>127</v>
      </c>
      <c r="F48" s="66" t="s">
        <v>178</v>
      </c>
      <c r="G48" s="42" t="s">
        <v>96</v>
      </c>
      <c r="H48" s="48" t="s">
        <v>61</v>
      </c>
      <c r="I48" s="60">
        <v>4.2</v>
      </c>
      <c r="J48" s="60">
        <v>1.2</v>
      </c>
      <c r="K48" s="60">
        <v>1.9</v>
      </c>
      <c r="L48" s="60">
        <v>1</v>
      </c>
      <c r="M48" s="60">
        <v>3</v>
      </c>
      <c r="N48" s="60">
        <v>0.2</v>
      </c>
      <c r="O48" s="65">
        <f t="shared" ref="O48" si="1">(I48*70)+(J48*75)+(K48*25)+(L48*60)+(M48*45)+(N48*120)</f>
        <v>650.5</v>
      </c>
      <c r="P48" s="38"/>
      <c r="Q48" s="38"/>
      <c r="R48" s="38"/>
      <c r="S48" s="38"/>
      <c r="T48" s="38"/>
      <c r="U48" s="38"/>
      <c r="V48" s="38"/>
    </row>
    <row r="49" spans="1:22" s="3" customFormat="1" ht="39.950000000000003" customHeight="1" thickBot="1">
      <c r="A49" s="109"/>
      <c r="B49" s="110"/>
      <c r="C49" s="24" t="s">
        <v>38</v>
      </c>
      <c r="D49" s="8" t="s">
        <v>163</v>
      </c>
      <c r="E49" s="10" t="s">
        <v>128</v>
      </c>
      <c r="F49" s="47"/>
      <c r="G49" s="28" t="s">
        <v>99</v>
      </c>
      <c r="H49" s="49"/>
      <c r="I49" s="61"/>
      <c r="J49" s="61"/>
      <c r="K49" s="61"/>
      <c r="L49" s="61"/>
      <c r="M49" s="61"/>
      <c r="N49" s="61"/>
      <c r="O49" s="85"/>
      <c r="P49" s="38"/>
      <c r="Q49" s="38"/>
      <c r="R49" s="38"/>
      <c r="S49" s="38"/>
      <c r="T49" s="38"/>
      <c r="U49" s="38"/>
      <c r="V49" s="38"/>
    </row>
    <row r="50" spans="1:22" ht="60" customHeight="1">
      <c r="A50" s="68" t="s">
        <v>12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70"/>
    </row>
    <row r="51" spans="1:22" ht="12.75" customHeight="1" thickBot="1">
      <c r="A51" s="71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3"/>
    </row>
    <row r="54" spans="1:22" ht="69.75">
      <c r="A54" s="16"/>
      <c r="B54" s="16"/>
      <c r="C54" s="19"/>
      <c r="D54" s="20"/>
      <c r="E54" s="19"/>
      <c r="F54" s="20"/>
      <c r="G54" s="18"/>
      <c r="H54" s="17"/>
    </row>
    <row r="55" spans="1:22" ht="64.5">
      <c r="A55" s="16"/>
      <c r="B55" s="16"/>
      <c r="C55" s="19"/>
      <c r="D55" s="19"/>
      <c r="E55" s="19"/>
      <c r="F55" s="19"/>
      <c r="G55" s="18"/>
      <c r="H55" s="17"/>
    </row>
    <row r="56" spans="1:22" ht="64.5">
      <c r="A56" s="16"/>
      <c r="B56" s="16"/>
      <c r="C56" s="19"/>
      <c r="D56" s="19"/>
      <c r="E56" s="19"/>
      <c r="F56" s="19"/>
      <c r="G56" s="18"/>
      <c r="H56" s="17"/>
    </row>
    <row r="57" spans="1:22" s="17" customFormat="1" ht="64.5">
      <c r="A57" s="16"/>
      <c r="B57" s="16"/>
      <c r="C57" s="19"/>
      <c r="D57" s="19"/>
      <c r="E57" s="19"/>
      <c r="F57" s="19"/>
      <c r="G57" s="18"/>
      <c r="P57" s="36"/>
      <c r="Q57" s="36"/>
      <c r="R57" s="36"/>
      <c r="S57" s="36"/>
      <c r="T57" s="36"/>
      <c r="U57" s="36"/>
      <c r="V57" s="36"/>
    </row>
    <row r="58" spans="1:22">
      <c r="A58" s="16"/>
      <c r="B58" s="16"/>
      <c r="C58" s="21"/>
      <c r="D58" s="21"/>
      <c r="E58" s="21"/>
      <c r="F58" s="21"/>
      <c r="G58" s="21"/>
      <c r="H58" s="18"/>
    </row>
  </sheetData>
  <mergeCells count="250">
    <mergeCell ref="B42:B43"/>
    <mergeCell ref="C35:G35"/>
    <mergeCell ref="A22:A23"/>
    <mergeCell ref="B22:B23"/>
    <mergeCell ref="A10:A11"/>
    <mergeCell ref="A12:A13"/>
    <mergeCell ref="B12:B13"/>
    <mergeCell ref="A1:H2"/>
    <mergeCell ref="A5:A7"/>
    <mergeCell ref="B5:B7"/>
    <mergeCell ref="F5:F7"/>
    <mergeCell ref="G5:G7"/>
    <mergeCell ref="C5:C7"/>
    <mergeCell ref="D5:D7"/>
    <mergeCell ref="E5:E7"/>
    <mergeCell ref="H5:H7"/>
    <mergeCell ref="A8:A9"/>
    <mergeCell ref="A3:O4"/>
    <mergeCell ref="B8:B9"/>
    <mergeCell ref="B10:B11"/>
    <mergeCell ref="L14:L15"/>
    <mergeCell ref="K12:K13"/>
    <mergeCell ref="L12:L13"/>
    <mergeCell ref="M12:M13"/>
    <mergeCell ref="N12:N13"/>
    <mergeCell ref="I26:I27"/>
    <mergeCell ref="J26:J27"/>
    <mergeCell ref="K26:K27"/>
    <mergeCell ref="A48:A49"/>
    <mergeCell ref="B48:B49"/>
    <mergeCell ref="B28:B29"/>
    <mergeCell ref="A18:A19"/>
    <mergeCell ref="B18:B19"/>
    <mergeCell ref="A42:A43"/>
    <mergeCell ref="C34:G34"/>
    <mergeCell ref="A38:A39"/>
    <mergeCell ref="B38:B39"/>
    <mergeCell ref="B36:B37"/>
    <mergeCell ref="A36:A37"/>
    <mergeCell ref="B46:B47"/>
    <mergeCell ref="A46:A47"/>
    <mergeCell ref="A20:A21"/>
    <mergeCell ref="B20:B21"/>
    <mergeCell ref="A16:A17"/>
    <mergeCell ref="B30:B31"/>
    <mergeCell ref="A26:A27"/>
    <mergeCell ref="B26:B27"/>
    <mergeCell ref="A28:A29"/>
    <mergeCell ref="A32:A33"/>
    <mergeCell ref="B32:B33"/>
    <mergeCell ref="I14:I15"/>
    <mergeCell ref="J14:J15"/>
    <mergeCell ref="K14:K15"/>
    <mergeCell ref="B16:B17"/>
    <mergeCell ref="A14:A15"/>
    <mergeCell ref="B14:B15"/>
    <mergeCell ref="C14:G14"/>
    <mergeCell ref="C15:G15"/>
    <mergeCell ref="A24:A25"/>
    <mergeCell ref="B24:B25"/>
    <mergeCell ref="C24:G24"/>
    <mergeCell ref="C25:G25"/>
    <mergeCell ref="I20:I21"/>
    <mergeCell ref="J20:J21"/>
    <mergeCell ref="K20:K21"/>
    <mergeCell ref="K32:K33"/>
    <mergeCell ref="H14:H15"/>
    <mergeCell ref="H24:H25"/>
    <mergeCell ref="A40:A41"/>
    <mergeCell ref="B40:B41"/>
    <mergeCell ref="N5:N7"/>
    <mergeCell ref="O5:O7"/>
    <mergeCell ref="I5:I7"/>
    <mergeCell ref="J5:J7"/>
    <mergeCell ref="K5:K7"/>
    <mergeCell ref="L5:L7"/>
    <mergeCell ref="M5:M7"/>
    <mergeCell ref="N8:N9"/>
    <mergeCell ref="O8:O9"/>
    <mergeCell ref="I8:I9"/>
    <mergeCell ref="J8:J9"/>
    <mergeCell ref="N10:N11"/>
    <mergeCell ref="O10:O11"/>
    <mergeCell ref="I12:I13"/>
    <mergeCell ref="J12:J13"/>
    <mergeCell ref="K8:K9"/>
    <mergeCell ref="L8:L9"/>
    <mergeCell ref="M8:M9"/>
    <mergeCell ref="N16:N17"/>
    <mergeCell ref="A34:A35"/>
    <mergeCell ref="B34:B35"/>
    <mergeCell ref="A30:A31"/>
    <mergeCell ref="O12:O13"/>
    <mergeCell ref="I10:I11"/>
    <mergeCell ref="J10:J11"/>
    <mergeCell ref="K10:K11"/>
    <mergeCell ref="L10:L11"/>
    <mergeCell ref="M10:M11"/>
    <mergeCell ref="N20:N21"/>
    <mergeCell ref="O20:O21"/>
    <mergeCell ref="I18:I19"/>
    <mergeCell ref="J18:J19"/>
    <mergeCell ref="K18:K19"/>
    <mergeCell ref="L18:L19"/>
    <mergeCell ref="M18:M19"/>
    <mergeCell ref="O16:O17"/>
    <mergeCell ref="I16:I17"/>
    <mergeCell ref="J16:J17"/>
    <mergeCell ref="K16:K17"/>
    <mergeCell ref="L16:L17"/>
    <mergeCell ref="M16:M17"/>
    <mergeCell ref="M14:M15"/>
    <mergeCell ref="N14:N15"/>
    <mergeCell ref="O14:O15"/>
    <mergeCell ref="N18:N19"/>
    <mergeCell ref="O18:O19"/>
    <mergeCell ref="L26:L27"/>
    <mergeCell ref="M26:M27"/>
    <mergeCell ref="N26:N27"/>
    <mergeCell ref="O26:O27"/>
    <mergeCell ref="I22:I23"/>
    <mergeCell ref="J22:J23"/>
    <mergeCell ref="K22:K23"/>
    <mergeCell ref="L22:L23"/>
    <mergeCell ref="M22:M23"/>
    <mergeCell ref="N24:N25"/>
    <mergeCell ref="O24:O25"/>
    <mergeCell ref="N22:N23"/>
    <mergeCell ref="O22:O23"/>
    <mergeCell ref="I24:I25"/>
    <mergeCell ref="J24:J25"/>
    <mergeCell ref="K24:K25"/>
    <mergeCell ref="L24:L25"/>
    <mergeCell ref="M24:M25"/>
    <mergeCell ref="L32:L33"/>
    <mergeCell ref="M32:M33"/>
    <mergeCell ref="N32:N33"/>
    <mergeCell ref="O32:O33"/>
    <mergeCell ref="N28:N29"/>
    <mergeCell ref="O28:O29"/>
    <mergeCell ref="I28:I29"/>
    <mergeCell ref="J28:J29"/>
    <mergeCell ref="K28:K29"/>
    <mergeCell ref="L28:L29"/>
    <mergeCell ref="M28:M29"/>
    <mergeCell ref="N42:N43"/>
    <mergeCell ref="O42:O43"/>
    <mergeCell ref="I42:I43"/>
    <mergeCell ref="K36:K37"/>
    <mergeCell ref="L36:L37"/>
    <mergeCell ref="M36:M37"/>
    <mergeCell ref="N36:N37"/>
    <mergeCell ref="O36:O37"/>
    <mergeCell ref="N30:N31"/>
    <mergeCell ref="O30:O31"/>
    <mergeCell ref="I34:I35"/>
    <mergeCell ref="J34:J35"/>
    <mergeCell ref="K34:K35"/>
    <mergeCell ref="L34:L35"/>
    <mergeCell ref="M34:M35"/>
    <mergeCell ref="N34:N35"/>
    <mergeCell ref="O34:O35"/>
    <mergeCell ref="I30:I31"/>
    <mergeCell ref="J30:J31"/>
    <mergeCell ref="K30:K31"/>
    <mergeCell ref="L30:L31"/>
    <mergeCell ref="M30:M31"/>
    <mergeCell ref="I32:I33"/>
    <mergeCell ref="J32:J33"/>
    <mergeCell ref="N38:N39"/>
    <mergeCell ref="O38:O39"/>
    <mergeCell ref="I38:I39"/>
    <mergeCell ref="J38:J39"/>
    <mergeCell ref="K38:K39"/>
    <mergeCell ref="L38:L39"/>
    <mergeCell ref="M38:M39"/>
    <mergeCell ref="I40:I41"/>
    <mergeCell ref="J40:J41"/>
    <mergeCell ref="K40:K41"/>
    <mergeCell ref="L40:L41"/>
    <mergeCell ref="M40:M41"/>
    <mergeCell ref="N40:N41"/>
    <mergeCell ref="O40:O41"/>
    <mergeCell ref="L20:L21"/>
    <mergeCell ref="M20:M21"/>
    <mergeCell ref="J42:J43"/>
    <mergeCell ref="K42:K43"/>
    <mergeCell ref="L42:L43"/>
    <mergeCell ref="M42:M43"/>
    <mergeCell ref="I36:I37"/>
    <mergeCell ref="J36:J37"/>
    <mergeCell ref="A50:O51"/>
    <mergeCell ref="A44:A45"/>
    <mergeCell ref="B44:B45"/>
    <mergeCell ref="C44:G44"/>
    <mergeCell ref="I44:I45"/>
    <mergeCell ref="J44:J45"/>
    <mergeCell ref="K44:K45"/>
    <mergeCell ref="L44:L45"/>
    <mergeCell ref="M44:M45"/>
    <mergeCell ref="N44:N45"/>
    <mergeCell ref="C45:G45"/>
    <mergeCell ref="N48:N49"/>
    <mergeCell ref="O48:O49"/>
    <mergeCell ref="I48:I49"/>
    <mergeCell ref="J48:J49"/>
    <mergeCell ref="K48:K49"/>
    <mergeCell ref="F46:F47"/>
    <mergeCell ref="L48:L49"/>
    <mergeCell ref="M48:M49"/>
    <mergeCell ref="O44:O45"/>
    <mergeCell ref="I46:I47"/>
    <mergeCell ref="J46:J47"/>
    <mergeCell ref="K46:K47"/>
    <mergeCell ref="L46:L47"/>
    <mergeCell ref="M46:M47"/>
    <mergeCell ref="H46:H47"/>
    <mergeCell ref="H48:H49"/>
    <mergeCell ref="N46:N47"/>
    <mergeCell ref="O46:O47"/>
    <mergeCell ref="F48:F49"/>
    <mergeCell ref="H44:H45"/>
    <mergeCell ref="H36:H37"/>
    <mergeCell ref="F42:F43"/>
    <mergeCell ref="H42:H43"/>
    <mergeCell ref="H38:H39"/>
    <mergeCell ref="F10:F11"/>
    <mergeCell ref="F16:F17"/>
    <mergeCell ref="F26:F27"/>
    <mergeCell ref="F28:F29"/>
    <mergeCell ref="F30:F31"/>
    <mergeCell ref="F36:F37"/>
    <mergeCell ref="F38:F39"/>
    <mergeCell ref="F40:F41"/>
    <mergeCell ref="H34:H35"/>
    <mergeCell ref="F8:F9"/>
    <mergeCell ref="H8:H9"/>
    <mergeCell ref="C20:G20"/>
    <mergeCell ref="C21:G21"/>
    <mergeCell ref="F18:F19"/>
    <mergeCell ref="H18:H19"/>
    <mergeCell ref="F12:F13"/>
    <mergeCell ref="F32:F33"/>
    <mergeCell ref="H10:H11"/>
    <mergeCell ref="H12:H13"/>
    <mergeCell ref="H16:H17"/>
    <mergeCell ref="H22:H23"/>
    <mergeCell ref="H26:H27"/>
    <mergeCell ref="H28:H29"/>
    <mergeCell ref="H32:H33"/>
  </mergeCells>
  <phoneticPr fontId="1" type="noConversion"/>
  <printOptions horizontalCentered="1"/>
  <pageMargins left="0.11811023622047245" right="0.11811023622047245" top="0.15748031496062992" bottom="0.15748031496062992" header="0.11811023622047245" footer="0.11811023622047245"/>
  <pageSetup paperSize="9" scale="2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6.5"/>
  <sheetData/>
  <phoneticPr fontId="1" type="noConversion"/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菜單</vt:lpstr>
      <vt:lpstr>工作表2</vt:lpstr>
      <vt:lpstr>菜單!Print_Area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呂欣潔</cp:lastModifiedBy>
  <cp:lastPrinted>2020-09-14T04:51:47Z</cp:lastPrinted>
  <dcterms:created xsi:type="dcterms:W3CDTF">2015-02-06T01:53:37Z</dcterms:created>
  <dcterms:modified xsi:type="dcterms:W3CDTF">2021-09-29T03:14:27Z</dcterms:modified>
</cp:coreProperties>
</file>