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28800" windowHeight="11595" tabRatio="734"/>
  </bookViews>
  <sheets>
    <sheet name="菜單" sheetId="7" r:id="rId1"/>
    <sheet name="工作表2" sheetId="9" r:id="rId2"/>
  </sheets>
  <definedNames>
    <definedName name="_xlnm.Print_Area" localSheetId="0">菜單!$A$1:$N$51</definedName>
  </definedNames>
  <calcPr calcId="162913"/>
</workbook>
</file>

<file path=xl/calcChain.xml><?xml version="1.0" encoding="utf-8"?>
<calcChain xmlns="http://schemas.openxmlformats.org/spreadsheetml/2006/main">
  <c r="N42" i="7" l="1"/>
  <c r="N44" i="7"/>
  <c r="N22" i="7" l="1"/>
  <c r="N26" i="7"/>
  <c r="N10" i="7"/>
  <c r="N40" i="7"/>
  <c r="N48" i="7" l="1"/>
  <c r="N38" i="7"/>
  <c r="N46" i="7"/>
  <c r="N28" i="7" l="1"/>
  <c r="N36" i="7" l="1"/>
  <c r="N16" i="7" l="1"/>
  <c r="N30" i="7"/>
  <c r="N24" i="7" l="1"/>
  <c r="N20" i="7"/>
  <c r="N18" i="7"/>
  <c r="N14" i="7"/>
  <c r="N12" i="7"/>
  <c r="N8" i="7"/>
  <c r="N34" i="7"/>
</calcChain>
</file>

<file path=xl/sharedStrings.xml><?xml version="1.0" encoding="utf-8"?>
<sst xmlns="http://schemas.openxmlformats.org/spreadsheetml/2006/main" count="272" uniqueCount="180">
  <si>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</si>
  <si>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</si>
  <si>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</si>
  <si>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</si>
  <si>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</si>
  <si>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</si>
  <si>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</si>
  <si>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</si>
  <si>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</si>
  <si>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</si>
  <si>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</si>
  <si>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</si>
  <si>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15</t>
    <phoneticPr fontId="1" type="noConversion"/>
  </si>
  <si>
    <t>22</t>
    <phoneticPr fontId="1" type="noConversion"/>
  </si>
  <si>
    <t>8</t>
    <phoneticPr fontId="1" type="noConversion"/>
  </si>
  <si>
    <t>23</t>
    <phoneticPr fontId="1" type="noConversion"/>
  </si>
  <si>
    <t>11</t>
    <phoneticPr fontId="1" type="noConversion"/>
  </si>
  <si>
    <t>12</t>
    <phoneticPr fontId="1" type="noConversion"/>
  </si>
  <si>
    <t>18</t>
    <phoneticPr fontId="1" type="noConversion"/>
  </si>
  <si>
    <t>19</t>
    <phoneticPr fontId="1" type="noConversion"/>
  </si>
  <si>
    <t>26</t>
    <phoneticPr fontId="1" type="noConversion"/>
  </si>
  <si>
    <t>紫米飯</t>
  </si>
  <si>
    <t>蔥油雞</t>
  </si>
  <si>
    <t>山粉圓冬瓜露</t>
  </si>
  <si>
    <t>白米飯</t>
    <phoneticPr fontId="1" type="noConversion"/>
  </si>
  <si>
    <t>五穀飯</t>
  </si>
  <si>
    <t>地瓜飯</t>
  </si>
  <si>
    <t>玉米燴雞</t>
  </si>
  <si>
    <t>黑輪湯</t>
  </si>
  <si>
    <t>小米飯</t>
  </si>
  <si>
    <t>日式蒸蛋</t>
    <phoneticPr fontId="1" type="noConversion"/>
  </si>
  <si>
    <t>栗子燉肉</t>
  </si>
  <si>
    <t>薑絲冬瓜湯</t>
  </si>
  <si>
    <t>菠菜</t>
    <phoneticPr fontId="1" type="noConversion"/>
  </si>
  <si>
    <t>胚芽飯</t>
  </si>
  <si>
    <t>咖哩豬</t>
    <phoneticPr fontId="1" type="noConversion"/>
  </si>
  <si>
    <t>海苔炒蛋</t>
    <phoneticPr fontId="1" type="noConversion"/>
  </si>
  <si>
    <t>有機青菜</t>
    <phoneticPr fontId="1" type="noConversion"/>
  </si>
  <si>
    <t>洋薏仁飯</t>
  </si>
  <si>
    <t>紫蘇梅燒雞</t>
  </si>
  <si>
    <t>芋香飯</t>
  </si>
  <si>
    <t>筍干豬腳</t>
  </si>
  <si>
    <t>白米.黑糯米</t>
    <phoneticPr fontId="1" type="noConversion"/>
  </si>
  <si>
    <t>雞丁.玉米筍.紅蘿蔔.青蔥.花椒粒</t>
    <phoneticPr fontId="1" type="noConversion"/>
  </si>
  <si>
    <t>白米</t>
    <phoneticPr fontId="1" type="noConversion"/>
  </si>
  <si>
    <t>義大利麵.三色豆.洋蔥.蘑菇.鮑魚菇.奶粉.義大利香料粉/雞腿/有機青菜/番茄.馬鈴薯.木耳.西芹.煮湯大骨</t>
    <phoneticPr fontId="1" type="noConversion"/>
  </si>
  <si>
    <t>白米.五穀米</t>
    <phoneticPr fontId="1" type="noConversion"/>
  </si>
  <si>
    <t>豬肉丁.紅白蘿蔔.杏鮑菇.香菜</t>
    <phoneticPr fontId="1" type="noConversion"/>
  </si>
  <si>
    <t>白米.小米</t>
    <phoneticPr fontId="1" type="noConversion"/>
  </si>
  <si>
    <t>雞蛋.鮮菇.魚板</t>
    <phoneticPr fontId="1" type="noConversion"/>
  </si>
  <si>
    <t>白米.地瓜</t>
    <phoneticPr fontId="1" type="noConversion"/>
  </si>
  <si>
    <t>雞丁.玉米粒.馬鈴薯.洋蔥.紅蘿蔔</t>
    <phoneticPr fontId="1" type="noConversion"/>
  </si>
  <si>
    <t>四季豆.豬絞肉.紅蘿蔔</t>
    <phoneticPr fontId="1" type="noConversion"/>
  </si>
  <si>
    <t>魚香四季豆</t>
    <phoneticPr fontId="1" type="noConversion"/>
  </si>
  <si>
    <t>黑輪.白蘿蔔.柴魚片</t>
    <phoneticPr fontId="1" type="noConversion"/>
  </si>
  <si>
    <t>豬肉丁.栗子.豆薯.紅蘿蔔</t>
    <phoneticPr fontId="1" type="noConversion"/>
  </si>
  <si>
    <t>冬瓜.煮湯大骨.薑絲</t>
    <phoneticPr fontId="1" type="noConversion"/>
  </si>
  <si>
    <t>白米.胚芽米</t>
    <phoneticPr fontId="1" type="noConversion"/>
  </si>
  <si>
    <t>豬肉片.馬鈴薯.洋蔥.紅蘿蔔.咖哩粉</t>
    <phoneticPr fontId="1" type="noConversion"/>
  </si>
  <si>
    <t>雞蛋.三色豆.海苔粉</t>
    <phoneticPr fontId="1" type="noConversion"/>
  </si>
  <si>
    <t>白米.洋薏仁</t>
    <phoneticPr fontId="1" type="noConversion"/>
  </si>
  <si>
    <t>雞丁.地瓜.洋蔥.紫蘇梅</t>
    <phoneticPr fontId="1" type="noConversion"/>
  </si>
  <si>
    <t>白米.芋頭</t>
    <phoneticPr fontId="1" type="noConversion"/>
  </si>
  <si>
    <t>豬腳丁.豬肉丁.筍干</t>
    <phoneticPr fontId="1" type="noConversion"/>
  </si>
  <si>
    <t>7</t>
    <phoneticPr fontId="1" type="noConversion"/>
  </si>
  <si>
    <t>14</t>
    <phoneticPr fontId="1" type="noConversion"/>
  </si>
  <si>
    <t>13</t>
    <phoneticPr fontId="1" type="noConversion"/>
  </si>
  <si>
    <t>白米飯</t>
    <phoneticPr fontId="1" type="noConversion"/>
  </si>
  <si>
    <t>20</t>
    <phoneticPr fontId="1" type="noConversion"/>
  </si>
  <si>
    <t>六</t>
    <phoneticPr fontId="1" type="noConversion"/>
  </si>
  <si>
    <t>洋薏仁飯</t>
    <phoneticPr fontId="1" type="noConversion"/>
  </si>
  <si>
    <t>白煮蛋.紅蔥頭</t>
    <phoneticPr fontId="1" type="noConversion"/>
  </si>
  <si>
    <t>麥片飯</t>
    <phoneticPr fontId="1" type="noConversion"/>
  </si>
  <si>
    <t>白米.麥片</t>
    <phoneticPr fontId="1" type="noConversion"/>
  </si>
  <si>
    <t>味噌燒雞</t>
    <phoneticPr fontId="1" type="noConversion"/>
  </si>
  <si>
    <t>雞丁.紅白蘿蔔.味噌</t>
    <phoneticPr fontId="1" type="noConversion"/>
  </si>
  <si>
    <t>番茄炒蛋</t>
    <phoneticPr fontId="1" type="noConversion"/>
  </si>
  <si>
    <t>雞蛋.番茄.洋蔥</t>
    <phoneticPr fontId="1" type="noConversion"/>
  </si>
  <si>
    <t>玉米海帶湯</t>
    <phoneticPr fontId="1" type="noConversion"/>
  </si>
  <si>
    <t>玉米段.海帶片.煮湯大骨</t>
    <phoneticPr fontId="1" type="noConversion"/>
  </si>
  <si>
    <t>胚芽米飯</t>
    <phoneticPr fontId="1" type="noConversion"/>
  </si>
  <si>
    <t>冬瓜排骨湯</t>
    <phoneticPr fontId="1" type="noConversion"/>
  </si>
  <si>
    <t>冬瓜.小湯排</t>
    <phoneticPr fontId="1" type="noConversion"/>
  </si>
  <si>
    <t>燕麥飯</t>
    <phoneticPr fontId="1" type="noConversion"/>
  </si>
  <si>
    <t>白米.燕麥</t>
    <phoneticPr fontId="1" type="noConversion"/>
  </si>
  <si>
    <t>親子雞肉丼</t>
    <phoneticPr fontId="1" type="noConversion"/>
  </si>
  <si>
    <t>紫菜鮑菇湯</t>
    <phoneticPr fontId="1" type="noConversion"/>
  </si>
  <si>
    <t>紫菜.鮑魚菇.煮湯大骨</t>
    <phoneticPr fontId="1" type="noConversion"/>
  </si>
  <si>
    <t>25</t>
    <phoneticPr fontId="1" type="noConversion"/>
  </si>
  <si>
    <t>雞丁.紅蘿蔔.洋蔥.雞蛋.青蔥.味霖</t>
    <phoneticPr fontId="1" type="noConversion"/>
  </si>
  <si>
    <r>
      <t>全穀根莖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</si>
  <si>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豆魚肉蛋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</si>
  <si>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蔬菜類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</si>
  <si>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油脂類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</si>
  <si>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水果類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份</t>
    </r>
    <r>
      <rPr>
        <b/>
        <sz val="16"/>
        <rFont val="Times New Roman"/>
        <family val="1"/>
      </rPr>
      <t>)</t>
    </r>
    <phoneticPr fontId="1" type="noConversion"/>
  </si>
  <si>
    <r>
      <t>熱量</t>
    </r>
    <r>
      <rPr>
        <b/>
        <sz val="16"/>
        <rFont val="Times New Roman"/>
        <family val="1"/>
      </rPr>
      <t>(</t>
    </r>
    <r>
      <rPr>
        <b/>
        <sz val="16"/>
        <rFont val="標楷體"/>
        <family val="4"/>
        <charset val="136"/>
      </rPr>
      <t>大卡</t>
    </r>
    <r>
      <rPr>
        <b/>
        <sz val="16"/>
        <rFont val="Times New Roman"/>
        <family val="1"/>
      </rPr>
      <t>)</t>
    </r>
    <phoneticPr fontId="1" type="noConversion"/>
  </si>
  <si>
    <r>
      <rPr>
        <b/>
        <sz val="18"/>
        <rFont val="細明體"/>
        <family val="3"/>
        <charset val="136"/>
      </rPr>
      <t>本月每日平圴鈣含量為</t>
    </r>
    <r>
      <rPr>
        <b/>
        <sz val="18"/>
        <rFont val="Times New Roman"/>
        <family val="1"/>
      </rPr>
      <t>240mg</t>
    </r>
    <r>
      <rPr>
        <b/>
        <sz val="18"/>
        <rFont val="細明體"/>
        <family val="3"/>
        <charset val="136"/>
      </rPr>
      <t xml:space="preserve">       </t>
    </r>
    <r>
      <rPr>
        <b/>
        <sz val="18"/>
        <rFont val="Times New Roman"/>
        <family val="1"/>
      </rPr>
      <t>(</t>
    </r>
    <r>
      <rPr>
        <b/>
        <sz val="18"/>
        <rFont val="細明體"/>
        <family val="3"/>
        <charset val="136"/>
      </rPr>
      <t>不含水果鈣量</t>
    </r>
    <r>
      <rPr>
        <b/>
        <sz val="18"/>
        <rFont val="Times New Roman"/>
        <family val="1"/>
      </rPr>
      <t>)</t>
    </r>
    <phoneticPr fontId="1" type="noConversion"/>
  </si>
  <si>
    <t>大滷湯</t>
    <phoneticPr fontId="1" type="noConversion"/>
  </si>
  <si>
    <t>1/4</t>
    <phoneticPr fontId="1" type="noConversion"/>
  </si>
  <si>
    <t>5</t>
    <phoneticPr fontId="1" type="noConversion"/>
  </si>
  <si>
    <t>6</t>
    <phoneticPr fontId="1" type="noConversion"/>
  </si>
  <si>
    <t>2/18</t>
    <phoneticPr fontId="1" type="noConversion"/>
  </si>
  <si>
    <t>24</t>
    <phoneticPr fontId="1" type="noConversion"/>
  </si>
  <si>
    <t>附餐</t>
    <phoneticPr fontId="1" type="noConversion"/>
  </si>
  <si>
    <t>蔥香滷蛋X1</t>
    <phoneticPr fontId="1" type="noConversion"/>
  </si>
  <si>
    <t>香煎魚片</t>
    <phoneticPr fontId="1" type="noConversion"/>
  </si>
  <si>
    <t>鮭魚片</t>
    <phoneticPr fontId="1" type="noConversion"/>
  </si>
  <si>
    <t>臺北市大佳國小110年1+2月份菜單</t>
    <phoneticPr fontId="1" type="noConversion"/>
  </si>
  <si>
    <t>保久乳</t>
    <phoneticPr fontId="1" type="noConversion"/>
  </si>
  <si>
    <t>學校自購</t>
    <phoneticPr fontId="1" type="noConversion"/>
  </si>
  <si>
    <t>洋蔥豬肉柳</t>
    <phoneticPr fontId="1" type="noConversion"/>
  </si>
  <si>
    <t>豬柳.洋蔥.紅蘿蔔</t>
    <phoneticPr fontId="1" type="noConversion"/>
  </si>
  <si>
    <t>板豆腐.筍.香菇.紅蘿蔔</t>
    <phoneticPr fontId="1" type="noConversion"/>
  </si>
  <si>
    <t>鯛魚片</t>
    <phoneticPr fontId="1" type="noConversion"/>
  </si>
  <si>
    <t>番茄.雞蛋</t>
    <phoneticPr fontId="1" type="noConversion"/>
  </si>
  <si>
    <t>蔥香肉燥</t>
    <phoneticPr fontId="1" type="noConversion"/>
  </si>
  <si>
    <t>豬絞肉.香菇.碎干丁,紅蔥頭</t>
    <phoneticPr fontId="1" type="noConversion"/>
  </si>
  <si>
    <t>蘿蔔糕.地瓜</t>
    <phoneticPr fontId="1" type="noConversion"/>
  </si>
  <si>
    <t>海結關東煮</t>
    <phoneticPr fontId="1" type="noConversion"/>
  </si>
  <si>
    <t>海帶結.白蘿蔔.小三角油腐.乾香菇朵.海山醬</t>
    <phoneticPr fontId="1" type="noConversion"/>
  </si>
  <si>
    <t>香菇雞湯</t>
    <phoneticPr fontId="1" type="noConversion"/>
  </si>
  <si>
    <t>香菇.雞肉</t>
    <phoneticPr fontId="1" type="noConversion"/>
  </si>
  <si>
    <t>玉米炒蛋</t>
    <phoneticPr fontId="1" type="noConversion"/>
  </si>
  <si>
    <t>玉米.雞蛋</t>
    <phoneticPr fontId="1" type="noConversion"/>
  </si>
  <si>
    <t>有機白米</t>
    <phoneticPr fontId="1" type="noConversion"/>
  </si>
  <si>
    <t>玉米濃湯</t>
    <phoneticPr fontId="1" type="noConversion"/>
  </si>
  <si>
    <t>玉米.紅蘿蔔.馬鈴薯</t>
    <phoneticPr fontId="1" type="noConversion"/>
  </si>
  <si>
    <t>廣島菜</t>
    <phoneticPr fontId="1" type="noConversion"/>
  </si>
  <si>
    <t>絲瓜金針菇</t>
    <phoneticPr fontId="1" type="noConversion"/>
  </si>
  <si>
    <t>絲瓜.金針菇</t>
    <phoneticPr fontId="1" type="noConversion"/>
  </si>
  <si>
    <t>杏鮑菇</t>
    <phoneticPr fontId="1" type="noConversion"/>
  </si>
  <si>
    <t>台式炒麵+香滷雞腿X1+有機青菜+酸辣湯</t>
    <phoneticPr fontId="1" type="noConversion"/>
  </si>
  <si>
    <t>白油麵.洋蔥.大白菜.紅蘿蔔.豬肉絲.乾香菇絲.青蔥.沙茶醬/無骨雞腿/有機青菜/板豆腐.金針菇.木耳.紅蘿蔔.烏醋</t>
    <phoneticPr fontId="1" type="noConversion"/>
  </si>
  <si>
    <t>海苔</t>
    <phoneticPr fontId="1" type="noConversion"/>
  </si>
  <si>
    <t>每人一包</t>
    <phoneticPr fontId="1" type="noConversion"/>
  </si>
  <si>
    <t>小魚乾杏仁片</t>
    <phoneticPr fontId="1" type="noConversion"/>
  </si>
  <si>
    <t>紅白蘿蔔.排骨</t>
    <phoneticPr fontId="1" type="noConversion"/>
  </si>
  <si>
    <t>味噌蛋花湯</t>
    <phoneticPr fontId="1" type="noConversion"/>
  </si>
  <si>
    <t>焗烤雙色花椰</t>
    <phoneticPr fontId="1" type="noConversion"/>
  </si>
  <si>
    <t>白綠花椰.乳酪絲</t>
    <phoneticPr fontId="1" type="noConversion"/>
  </si>
  <si>
    <t>香菇蒸蛋</t>
    <phoneticPr fontId="1" type="noConversion"/>
  </si>
  <si>
    <t>香菇.雞蛋</t>
    <phoneticPr fontId="1" type="noConversion"/>
  </si>
  <si>
    <t>椒鹽玉米筍</t>
    <phoneticPr fontId="1" type="noConversion"/>
  </si>
  <si>
    <t>玉米筍</t>
    <phoneticPr fontId="1" type="noConversion"/>
  </si>
  <si>
    <t>咖哩蘿蔔</t>
    <phoneticPr fontId="1" type="noConversion"/>
  </si>
  <si>
    <t>紅蘿蔔.蘋果.馬鈴薯</t>
    <phoneticPr fontId="1" type="noConversion"/>
  </si>
  <si>
    <t>鱈魚片</t>
    <phoneticPr fontId="1" type="noConversion"/>
  </si>
  <si>
    <t>蒲燒雕</t>
    <phoneticPr fontId="1" type="noConversion"/>
  </si>
  <si>
    <t>清蒸鱈魚</t>
    <phoneticPr fontId="1" type="noConversion"/>
  </si>
  <si>
    <t>蘿蔔燉肉</t>
    <phoneticPr fontId="1" type="noConversion"/>
  </si>
  <si>
    <t>白醬野菇義大利麵+烤雞腿X1+有機青菜+羅宋湯</t>
    <phoneticPr fontId="1" type="noConversion"/>
  </si>
  <si>
    <t>焗烤杏鮑菇</t>
    <phoneticPr fontId="1" type="noConversion"/>
  </si>
  <si>
    <t>糯米.豬絞肉.乾香菇絲/裹粉柳葉魚/菠菜/結頭菜.煮湯大骨</t>
    <phoneticPr fontId="1" type="noConversion"/>
  </si>
  <si>
    <r>
      <rPr>
        <b/>
        <sz val="50"/>
        <color rgb="FFFF0000"/>
        <rFont val="標楷體"/>
        <family val="4"/>
        <charset val="136"/>
      </rPr>
      <t>香菇油飯</t>
    </r>
    <r>
      <rPr>
        <b/>
        <sz val="50"/>
        <rFont val="標楷體"/>
        <family val="4"/>
        <charset val="136"/>
      </rPr>
      <t>+黃金柳葉魚X2+有機青菜+結頭菜大骨湯</t>
    </r>
    <phoneticPr fontId="1" type="noConversion"/>
  </si>
  <si>
    <t>地瓜蘿蔔糕</t>
    <phoneticPr fontId="1" type="noConversion"/>
  </si>
  <si>
    <t>三杯米血</t>
    <phoneticPr fontId="1" type="noConversion"/>
  </si>
  <si>
    <t>甜不辣.米血.九層塔</t>
    <phoneticPr fontId="1" type="noConversion"/>
  </si>
  <si>
    <t>蒜頭雞湯</t>
    <phoneticPr fontId="1" type="noConversion"/>
  </si>
  <si>
    <t>雞肉.蒜頭</t>
    <phoneticPr fontId="1" type="noConversion"/>
  </si>
  <si>
    <t>味噌豆腐湯</t>
    <phoneticPr fontId="1" type="noConversion"/>
  </si>
  <si>
    <t>味噌.豆腐</t>
    <phoneticPr fontId="1" type="noConversion"/>
  </si>
  <si>
    <t>芹菜.花枝</t>
    <phoneticPr fontId="1" type="noConversion"/>
  </si>
  <si>
    <t>黃金柳葉魚X2</t>
  </si>
  <si>
    <t>柳葉魚</t>
    <phoneticPr fontId="1" type="noConversion"/>
  </si>
  <si>
    <t>鮮菇冬瓜</t>
    <phoneticPr fontId="1" type="noConversion"/>
  </si>
  <si>
    <t>冬瓜.玉米筍.鮮菇</t>
    <phoneticPr fontId="1" type="noConversion"/>
  </si>
  <si>
    <t>蘿蔔排骨湯</t>
    <phoneticPr fontId="1" type="noConversion"/>
  </si>
  <si>
    <t>泰式酸甜花枝</t>
    <phoneticPr fontId="1" type="noConversion"/>
  </si>
  <si>
    <t>腰果玉米</t>
    <phoneticPr fontId="1" type="noConversion"/>
  </si>
  <si>
    <t>腰果.玉米</t>
    <phoneticPr fontId="1" type="noConversion"/>
  </si>
  <si>
    <t>味噌.雞蛋</t>
    <phoneticPr fontId="1" type="noConversion"/>
  </si>
  <si>
    <t>紅白蘿蔔.排骨</t>
    <phoneticPr fontId="1" type="noConversion"/>
  </si>
  <si>
    <t>山粉圓.冬瓜糖磚</t>
    <phoneticPr fontId="1" type="noConversion"/>
  </si>
  <si>
    <t>小白菜(芝麻醬)</t>
    <phoneticPr fontId="1" type="noConversion"/>
  </si>
  <si>
    <t>紫菜蛋花湯</t>
    <phoneticPr fontId="1" type="noConversion"/>
  </si>
  <si>
    <t>紫菜.雞蛋</t>
    <phoneticPr fontId="1" type="noConversion"/>
  </si>
  <si>
    <t>酸辣湯</t>
    <phoneticPr fontId="1" type="noConversion"/>
  </si>
  <si>
    <t>本菜單僅供參考，實際菜色依實際狀況做調整，本校豬肉使用CAS產品。</t>
    <phoneticPr fontId="1" type="noConversion"/>
  </si>
  <si>
    <t>有機菜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</si>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</sst>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m/d;@"/>
  </numFmts>
  <fonts count="3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4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00"/>
      <name val="細明體"/>
      <family val="3"/>
      <charset val="136"/>
    </font>
    <font>
      <b/>
      <sz val="18"/>
      <name val="Times New Roman"/>
      <family val="1"/>
    </font>
    <font>
      <b/>
      <sz val="30"/>
      <name val="華康圓體注音"/>
      <family val="1"/>
      <charset val="136"/>
    </font>
    <font>
      <b/>
      <sz val="50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name val="Times New Roman"/>
      <family val="1"/>
    </font>
    <font>
      <b/>
      <sz val="30"/>
      <name val="華康中圓體"/>
      <family val="3"/>
      <charset val="136"/>
    </font>
    <font>
      <b/>
      <sz val="30"/>
      <name val="新細明體"/>
      <family val="1"/>
      <charset val="136"/>
    </font>
    <font>
      <b/>
      <sz val="20"/>
      <name val="標楷體"/>
      <family val="4"/>
      <charset val="136"/>
    </font>
    <font>
      <b/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sz val="50"/>
      <name val="新細明體"/>
      <family val="1"/>
      <charset val="136"/>
    </font>
    <font>
      <b/>
      <sz val="18"/>
      <name val="細明體"/>
      <family val="3"/>
      <charset val="136"/>
    </font>
    <font>
      <b/>
      <sz val="10"/>
      <name val="標楷體"/>
      <family val="4"/>
      <charset val="136"/>
    </font>
    <font>
      <b/>
      <sz val="22"/>
      <name val="標楷體"/>
      <family val="4"/>
      <charset val="136"/>
    </font>
    <font>
      <b/>
      <sz val="24"/>
      <name val="標楷體"/>
      <family val="4"/>
      <charset val="136"/>
    </font>
    <font>
      <b/>
      <sz val="24"/>
      <name val="新細明體"/>
      <family val="1"/>
      <charset val="136"/>
    </font>
    <font>
      <b/>
      <sz val="50"/>
      <color rgb="FFFF0000"/>
      <name val="標楷體"/>
      <family val="4"/>
      <charset val="136"/>
    </font>
    <font>
      <b/>
      <sz val="24"/>
      <color rgb="FFFF0000"/>
      <name val="標楷體"/>
      <family val="4"/>
      <charset val="136"/>
    </font>
    <font>
      <b/>
      <sz val="3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31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shrinkToFit="1"/>
    </xf>
    <xf numFmtId="0" fontId="26" fillId="5" borderId="5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4" fillId="5" borderId="3" xfId="0" applyFont="1" applyFill="1" applyBorder="1" applyAlignment="1">
      <alignment horizontal="center" vertical="center" shrinkToFit="1"/>
    </xf>
    <xf numFmtId="0" fontId="26" fillId="5" borderId="4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49" fontId="17" fillId="3" borderId="11" xfId="0" applyNumberFormat="1" applyFont="1" applyFill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18" fillId="4" borderId="17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3" fillId="0" borderId="3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3" fillId="2" borderId="10" xfId="0" applyNumberFormat="1" applyFont="1" applyFill="1" applyBorder="1" applyAlignment="1">
      <alignment horizontal="center" vertical="center" wrapText="1"/>
    </xf>
    <xf numFmtId="177" fontId="13" fillId="2" borderId="11" xfId="0" applyNumberFormat="1" applyFont="1" applyFill="1" applyBorder="1" applyAlignment="1">
      <alignment horizontal="center" vertical="center" wrapText="1"/>
    </xf>
    <xf numFmtId="177" fontId="13" fillId="2" borderId="12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176" fontId="15" fillId="0" borderId="13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shrinkToFit="1"/>
    </xf>
    <xf numFmtId="176" fontId="15" fillId="0" borderId="23" xfId="0" applyNumberFormat="1" applyFont="1" applyFill="1" applyBorder="1" applyAlignment="1">
      <alignment horizontal="center" vertical="center" wrapText="1"/>
    </xf>
    <xf numFmtId="176" fontId="16" fillId="0" borderId="24" xfId="0" applyNumberFormat="1" applyFont="1" applyFill="1" applyBorder="1" applyAlignment="1">
      <alignment horizontal="center" vertical="center" wrapText="1"/>
    </xf>
    <xf numFmtId="176" fontId="16" fillId="0" borderId="25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49" fontId="17" fillId="0" borderId="37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14" xfId="0" applyFont="1" applyFill="1" applyBorder="1" applyAlignment="1">
      <alignment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vertical="center" wrapText="1"/>
    </xf>
    <xf numFmtId="49" fontId="18" fillId="0" borderId="21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2858</xdr:colOff>
      <xdr:row>17</xdr:row>
      <xdr:rowOff>342900</xdr:rowOff>
    </xdr:from>
    <xdr:to>
      <xdr:col>15</xdr:col>
      <xdr:colOff>96682</xdr:colOff>
      <xdr:row>19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14</xdr:col>
      <xdr:colOff>2858</xdr:colOff>
      <xdr:row>19</xdr:row>
      <xdr:rowOff>342900</xdr:rowOff>
    </xdr:from>
    <xdr:to>
      <xdr:col>15</xdr:col>
      <xdr:colOff>96682</xdr:colOff>
      <xdr:row>25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63509</xdr:colOff>
      <xdr:row>11</xdr:row>
      <xdr:rowOff>39691</xdr:rowOff>
    </xdr:from>
    <xdr:to>
      <xdr:col>2</xdr:col>
      <xdr:colOff>1785946</xdr:colOff>
      <xdr:row>11</xdr:row>
      <xdr:rowOff>857253</xdr:rowOff>
    </xdr:to>
    <xdr:sp macro="" textlink="">
      <xdr:nvSpPr>
        <xdr:cNvPr id="26" name="WordArt 50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01822" y="5159379"/>
          <a:ext cx="1722437" cy="81756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特餐</a:t>
          </a:r>
        </a:p>
      </xdr:txBody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1731414</xdr:colOff>
      <xdr:row>43</xdr:row>
      <xdr:rowOff>823031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572CA808-4A49-4C5B-9527-25593523A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8313" y="28860750"/>
          <a:ext cx="1731414" cy="823031"/>
        </a:xfrm>
        <a:prstGeom prst="rect">
          <a:avLst/>
        </a:prstGeom>
      </xdr:spPr>
    </xdr:pic>
    <xdr:clientData/>
  </xdr:twoCellAnchor>
  <xdr:twoCellAnchor>
    <xdr:from>
      <xdr:col>1</xdr:col>
      <xdr:colOff>130174</xdr:colOff>
      <xdr:row>25</xdr:row>
      <xdr:rowOff>30163</xdr:rowOff>
    </xdr:from>
    <xdr:to>
      <xdr:col>2</xdr:col>
      <xdr:colOff>963612</xdr:colOff>
      <xdr:row>25</xdr:row>
      <xdr:rowOff>411163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2DCB6B5C-55E6-422F-A1A9-C3B763549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1737" y="17198976"/>
          <a:ext cx="1500188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oneCellAnchor>
    <xdr:from>
      <xdr:col>2</xdr:col>
      <xdr:colOff>0</xdr:colOff>
      <xdr:row>21</xdr:row>
      <xdr:rowOff>0</xdr:rowOff>
    </xdr:from>
    <xdr:ext cx="1731414" cy="823031"/>
    <xdr:pic>
      <xdr:nvPicPr>
        <xdr:cNvPr id="30" name="圖片 29">
          <a:extLst>
            <a:ext uri="{FF2B5EF4-FFF2-40B4-BE49-F238E27FC236}">
              <a16:creationId xmlns:a16="http://schemas.microsoft.com/office/drawing/2014/main" id="{28AF1235-F4B5-481C-A6A2-9CE0AE0D2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8313" y="16668750"/>
          <a:ext cx="1731414" cy="823031"/>
        </a:xfrm>
        <a:prstGeom prst="rect">
          <a:avLst/>
        </a:prstGeom>
      </xdr:spPr>
    </xdr:pic>
    <xdr:clientData/>
  </xdr:oneCellAnchor>
  <xdr:twoCellAnchor editAs="oneCell">
    <xdr:from>
      <xdr:col>2</xdr:col>
      <xdr:colOff>2000250</xdr:colOff>
      <xdr:row>47</xdr:row>
      <xdr:rowOff>0</xdr:rowOff>
    </xdr:from>
    <xdr:to>
      <xdr:col>3</xdr:col>
      <xdr:colOff>785371</xdr:colOff>
      <xdr:row>47</xdr:row>
      <xdr:rowOff>384081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8D7E3613-0ED9-4EF6-A9C3-562562C2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8563" y="33218438"/>
          <a:ext cx="1499746" cy="384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8" zoomScale="40" zoomScaleNormal="40" zoomScaleSheetLayoutView="40" workbookViewId="0">
      <selection activeCell="F111" sqref="F111"/>
    </sheetView>
  </sheetViews>
  <sheetFormatPr defaultColWidth="9" defaultRowHeight="18.75"/>
  <cols>
    <col min="1" max="1" width="14" style="5" customWidth="1"/>
    <col min="2" max="2" width="8.875" style="8" customWidth="1"/>
    <col min="3" max="3" width="35.5" style="9" customWidth="1"/>
    <col min="4" max="4" width="65.875" style="1" customWidth="1"/>
    <col min="5" max="5" width="106.875" style="1" customWidth="1"/>
    <col min="6" max="6" width="69.875" style="1" customWidth="1"/>
    <col min="7" max="7" width="88.375" style="1" customWidth="1"/>
    <col min="8" max="8" width="34.625" style="1" customWidth="1"/>
    <col min="9" max="13" width="7.625" style="4" customWidth="1"/>
    <col min="14" max="14" width="10.875" style="6" customWidth="1"/>
    <col min="15" max="17" width="9" style="1"/>
    <col min="18" max="18" width="22.75" style="1" customWidth="1"/>
    <col min="19" max="16384" width="9" style="1"/>
  </cols>
  <sheetData>
    <row r="1" spans="1:18" ht="9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8" ht="9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8" ht="11.25" customHeight="1">
      <c r="A3" s="115" t="s">
        <v>107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8" ht="144.6" customHeight="1" thickBo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8" s="2" customFormat="1" ht="15.75" customHeight="1">
      <c r="A5" s="117" t="s">
        <v>0</v>
      </c>
      <c r="B5" s="120" t="s">
        <v>1</v>
      </c>
      <c r="C5" s="129" t="s">
        <v>2</v>
      </c>
      <c r="D5" s="126" t="s">
        <v>3</v>
      </c>
      <c r="E5" s="126" t="s">
        <v>4</v>
      </c>
      <c r="F5" s="126" t="s">
        <v>5</v>
      </c>
      <c r="G5" s="126" t="s">
        <v>6</v>
      </c>
      <c r="H5" s="126" t="s">
        <v>103</v>
      </c>
      <c r="I5" s="123" t="s">
        <v>90</v>
      </c>
      <c r="J5" s="123" t="s">
        <v>91</v>
      </c>
      <c r="K5" s="123" t="s">
        <v>92</v>
      </c>
      <c r="L5" s="123" t="s">
        <v>93</v>
      </c>
      <c r="M5" s="123" t="s">
        <v>94</v>
      </c>
      <c r="N5" s="132" t="s">
        <v>95</v>
      </c>
    </row>
    <row r="6" spans="1:18" s="2" customFormat="1" ht="13.5" customHeight="1">
      <c r="A6" s="118"/>
      <c r="B6" s="121"/>
      <c r="C6" s="130"/>
      <c r="D6" s="127"/>
      <c r="E6" s="127"/>
      <c r="F6" s="127"/>
      <c r="G6" s="127"/>
      <c r="H6" s="127"/>
      <c r="I6" s="124"/>
      <c r="J6" s="124"/>
      <c r="K6" s="124"/>
      <c r="L6" s="124"/>
      <c r="M6" s="124"/>
      <c r="N6" s="133"/>
    </row>
    <row r="7" spans="1:18" s="2" customFormat="1" ht="83.25" customHeight="1" thickBot="1">
      <c r="A7" s="119"/>
      <c r="B7" s="122"/>
      <c r="C7" s="131"/>
      <c r="D7" s="128"/>
      <c r="E7" s="128"/>
      <c r="F7" s="128"/>
      <c r="G7" s="128"/>
      <c r="H7" s="128"/>
      <c r="I7" s="125"/>
      <c r="J7" s="125"/>
      <c r="K7" s="125"/>
      <c r="L7" s="125"/>
      <c r="M7" s="125"/>
      <c r="N7" s="134"/>
    </row>
    <row r="8" spans="1:18" s="3" customFormat="1" ht="78" customHeight="1">
      <c r="A8" s="106" t="s">
        <v>98</v>
      </c>
      <c r="B8" s="100" t="s">
        <v>7</v>
      </c>
      <c r="C8" s="81" t="s">
        <v>25</v>
      </c>
      <c r="D8" s="61" t="s">
        <v>149</v>
      </c>
      <c r="E8" s="61" t="s">
        <v>128</v>
      </c>
      <c r="F8" s="71" t="s">
        <v>37</v>
      </c>
      <c r="G8" s="61" t="s">
        <v>137</v>
      </c>
      <c r="H8" s="11" t="s">
        <v>133</v>
      </c>
      <c r="I8" s="12">
        <v>4.8</v>
      </c>
      <c r="J8" s="12">
        <v>2</v>
      </c>
      <c r="K8" s="12">
        <v>1</v>
      </c>
      <c r="L8" s="12">
        <v>2.5</v>
      </c>
      <c r="M8" s="12">
        <v>1</v>
      </c>
      <c r="N8" s="13">
        <f t="shared" ref="N8" si="0">(I8*70)+(J8*75)+(K8*25)+(L8*45)+(M8*60)</f>
        <v>683.5</v>
      </c>
      <c r="R8" s="11"/>
    </row>
    <row r="9" spans="1:18" s="3" customFormat="1" ht="39.950000000000003" customHeight="1">
      <c r="A9" s="107"/>
      <c r="B9" s="101"/>
      <c r="C9" s="82" t="s">
        <v>46</v>
      </c>
      <c r="D9" s="62" t="s">
        <v>47</v>
      </c>
      <c r="E9" s="70" t="s">
        <v>129</v>
      </c>
      <c r="F9" s="72" t="s">
        <v>178</v>
      </c>
      <c r="G9" s="69" t="s">
        <v>170</v>
      </c>
      <c r="H9" s="34" t="s">
        <v>134</v>
      </c>
      <c r="I9" s="15"/>
      <c r="J9" s="15"/>
      <c r="K9" s="15"/>
      <c r="L9" s="15"/>
      <c r="M9" s="15"/>
      <c r="N9" s="16"/>
      <c r="R9" s="34"/>
    </row>
    <row r="10" spans="1:18" s="3" customFormat="1" ht="81.75" customHeight="1">
      <c r="A10" s="44" t="s">
        <v>99</v>
      </c>
      <c r="B10" s="42" t="s">
        <v>8</v>
      </c>
      <c r="C10" s="81" t="s">
        <v>24</v>
      </c>
      <c r="D10" s="61" t="s">
        <v>105</v>
      </c>
      <c r="E10" s="61" t="s">
        <v>76</v>
      </c>
      <c r="F10" s="71" t="s">
        <v>37</v>
      </c>
      <c r="G10" s="64" t="s">
        <v>166</v>
      </c>
      <c r="H10" s="61" t="s">
        <v>179</v>
      </c>
      <c r="I10" s="12">
        <v>4.5999999999999996</v>
      </c>
      <c r="J10" s="12">
        <v>2</v>
      </c>
      <c r="K10" s="12">
        <v>1.5</v>
      </c>
      <c r="L10" s="12">
        <v>2.6</v>
      </c>
      <c r="M10" s="12">
        <v>1</v>
      </c>
      <c r="N10" s="13">
        <f t="shared" ref="N10" si="1">(I10*70)+(J10*75)+(K10*25)+(L10*45)+(M10*60)</f>
        <v>686.5</v>
      </c>
    </row>
    <row r="11" spans="1:18" s="3" customFormat="1" ht="39.950000000000003" customHeight="1" thickBot="1">
      <c r="A11" s="45"/>
      <c r="B11" s="43"/>
      <c r="C11" s="83" t="s">
        <v>124</v>
      </c>
      <c r="D11" s="74" t="s">
        <v>106</v>
      </c>
      <c r="E11" s="63" t="s">
        <v>114</v>
      </c>
      <c r="F11" s="72" t="s">
        <v>173</v>
      </c>
      <c r="G11" s="65" t="s">
        <v>171</v>
      </c>
      <c r="H11" s="63" t="s">
        <v>179</v>
      </c>
      <c r="I11" s="15"/>
      <c r="J11" s="15"/>
      <c r="K11" s="15"/>
      <c r="L11" s="15"/>
      <c r="M11" s="15"/>
      <c r="N11" s="16"/>
    </row>
    <row r="12" spans="1:18" s="3" customFormat="1" ht="78" customHeight="1" thickTop="1">
      <c r="A12" s="98" t="s">
        <v>100</v>
      </c>
      <c r="B12" s="100" t="s">
        <v>9</v>
      </c>
      <c r="C12" s="87" t="s">
        <v>150</v>
      </c>
      <c r="D12" s="148"/>
      <c r="E12" s="148"/>
      <c r="F12" s="148"/>
      <c r="G12" s="149"/>
      <c r="H12" s="58" t="s">
        <v>108</v>
      </c>
      <c r="I12" s="12">
        <v>4.5</v>
      </c>
      <c r="J12" s="12">
        <v>2</v>
      </c>
      <c r="K12" s="12">
        <v>1.5</v>
      </c>
      <c r="L12" s="12">
        <v>3</v>
      </c>
      <c r="M12" s="12">
        <v>1</v>
      </c>
      <c r="N12" s="13">
        <f t="shared" ref="N12" si="2">(I12*70)+(J12*75)+(K12*25)+(L12*45)+(M12*60)</f>
        <v>697.5</v>
      </c>
    </row>
    <row r="13" spans="1:18" s="3" customFormat="1" ht="39.950000000000003" customHeight="1">
      <c r="A13" s="99"/>
      <c r="B13" s="101"/>
      <c r="C13" s="90" t="s">
        <v>45</v>
      </c>
      <c r="D13" s="150"/>
      <c r="E13" s="150"/>
      <c r="F13" s="150"/>
      <c r="G13" s="151"/>
      <c r="H13" s="39" t="s">
        <v>109</v>
      </c>
      <c r="I13" s="15"/>
      <c r="J13" s="15"/>
      <c r="K13" s="15"/>
      <c r="L13" s="15"/>
      <c r="M13" s="15"/>
      <c r="N13" s="16"/>
    </row>
    <row r="14" spans="1:18" s="3" customFormat="1" ht="78" customHeight="1">
      <c r="A14" s="104" t="s">
        <v>64</v>
      </c>
      <c r="B14" s="109" t="s">
        <v>10</v>
      </c>
      <c r="C14" s="17" t="s">
        <v>40</v>
      </c>
      <c r="D14" s="21" t="s">
        <v>41</v>
      </c>
      <c r="E14" s="21" t="s">
        <v>118</v>
      </c>
      <c r="F14" s="71" t="s">
        <v>37</v>
      </c>
      <c r="G14" s="61" t="s">
        <v>157</v>
      </c>
      <c r="H14" s="61" t="s">
        <v>179</v>
      </c>
      <c r="I14" s="19">
        <v>5</v>
      </c>
      <c r="J14" s="19">
        <v>2</v>
      </c>
      <c r="K14" s="12">
        <v>1</v>
      </c>
      <c r="L14" s="12">
        <v>3</v>
      </c>
      <c r="M14" s="12">
        <v>1</v>
      </c>
      <c r="N14" s="13">
        <f t="shared" ref="N14" si="3">(I14*70)+(J14*75)+(K14*25)+(L14*45)+(M14*60)</f>
        <v>720</v>
      </c>
    </row>
    <row r="15" spans="1:18" s="3" customFormat="1" ht="39.950000000000003" customHeight="1">
      <c r="A15" s="99"/>
      <c r="B15" s="101"/>
      <c r="C15" s="36" t="s">
        <v>62</v>
      </c>
      <c r="D15" s="34" t="s">
        <v>63</v>
      </c>
      <c r="E15" s="34" t="s">
        <v>119</v>
      </c>
      <c r="F15" s="72" t="s">
        <v>178</v>
      </c>
      <c r="G15" s="63" t="s">
        <v>158</v>
      </c>
      <c r="H15" s="63" t="s">
        <v>179</v>
      </c>
      <c r="I15" s="15"/>
      <c r="J15" s="15"/>
      <c r="K15" s="15"/>
      <c r="L15" s="15"/>
      <c r="M15" s="15"/>
      <c r="N15" s="16"/>
    </row>
    <row r="16" spans="1:18" s="3" customFormat="1" ht="78" customHeight="1">
      <c r="A16" s="98" t="s">
        <v>14</v>
      </c>
      <c r="B16" s="100" t="s">
        <v>11</v>
      </c>
      <c r="C16" s="10" t="s">
        <v>26</v>
      </c>
      <c r="D16" s="11" t="s">
        <v>27</v>
      </c>
      <c r="E16" s="11" t="s">
        <v>53</v>
      </c>
      <c r="F16" s="71" t="s">
        <v>37</v>
      </c>
      <c r="G16" s="61" t="s">
        <v>125</v>
      </c>
      <c r="H16" s="61" t="s">
        <v>179</v>
      </c>
      <c r="I16" s="12">
        <v>4.8</v>
      </c>
      <c r="J16" s="12">
        <v>2</v>
      </c>
      <c r="K16" s="12">
        <v>1.3</v>
      </c>
      <c r="L16" s="12">
        <v>2.5</v>
      </c>
      <c r="M16" s="12">
        <v>1</v>
      </c>
      <c r="N16" s="13">
        <f t="shared" ref="N16" si="4">(I16*70)+(J16*75)+(K16*25)+(L16*45)+(M16*60)</f>
        <v>691</v>
      </c>
    </row>
    <row r="17" spans="1:18" s="3" customFormat="1" ht="39.950000000000003" customHeight="1" thickBot="1">
      <c r="A17" s="158"/>
      <c r="B17" s="159"/>
      <c r="C17" s="37" t="s">
        <v>50</v>
      </c>
      <c r="D17" s="22" t="s">
        <v>51</v>
      </c>
      <c r="E17" s="38" t="s">
        <v>52</v>
      </c>
      <c r="F17" s="72" t="s">
        <v>178</v>
      </c>
      <c r="G17" s="63" t="s">
        <v>126</v>
      </c>
      <c r="H17" s="63" t="s">
        <v>179</v>
      </c>
      <c r="I17" s="23"/>
      <c r="J17" s="23"/>
      <c r="K17" s="23"/>
      <c r="L17" s="23"/>
      <c r="M17" s="23"/>
      <c r="N17" s="24"/>
    </row>
    <row r="18" spans="1:18" s="3" customFormat="1" ht="78" customHeight="1" thickTop="1">
      <c r="A18" s="98" t="s">
        <v>16</v>
      </c>
      <c r="B18" s="100" t="s">
        <v>7</v>
      </c>
      <c r="C18" s="84" t="s">
        <v>34</v>
      </c>
      <c r="D18" s="11" t="s">
        <v>31</v>
      </c>
      <c r="E18" s="66" t="s">
        <v>164</v>
      </c>
      <c r="F18" s="71" t="s">
        <v>37</v>
      </c>
      <c r="G18" s="61" t="s">
        <v>28</v>
      </c>
      <c r="H18" s="75" t="s">
        <v>135</v>
      </c>
      <c r="I18" s="12">
        <v>4.5</v>
      </c>
      <c r="J18" s="12">
        <v>2</v>
      </c>
      <c r="K18" s="12">
        <v>1.7</v>
      </c>
      <c r="L18" s="12">
        <v>2.6</v>
      </c>
      <c r="M18" s="12">
        <v>1</v>
      </c>
      <c r="N18" s="13">
        <f t="shared" ref="N18" si="5">(I18*70)+(J18*75)+(K18*25)+(L18*45)+(M18*60)</f>
        <v>684.5</v>
      </c>
    </row>
    <row r="19" spans="1:18" s="3" customFormat="1" ht="39.950000000000003" customHeight="1" thickBot="1">
      <c r="A19" s="99"/>
      <c r="B19" s="101"/>
      <c r="C19" s="85" t="s">
        <v>57</v>
      </c>
      <c r="D19" s="34" t="s">
        <v>55</v>
      </c>
      <c r="E19" s="67" t="s">
        <v>165</v>
      </c>
      <c r="F19" s="72" t="s">
        <v>178</v>
      </c>
      <c r="G19" s="65" t="s">
        <v>54</v>
      </c>
      <c r="H19" s="34" t="s">
        <v>134</v>
      </c>
      <c r="I19" s="15"/>
      <c r="J19" s="15"/>
      <c r="K19" s="15"/>
      <c r="L19" s="15"/>
      <c r="M19" s="15"/>
      <c r="N19" s="16"/>
    </row>
    <row r="20" spans="1:18" s="3" customFormat="1" ht="78" customHeight="1" thickTop="1">
      <c r="A20" s="98" t="s">
        <v>17</v>
      </c>
      <c r="B20" s="100" t="s">
        <v>8</v>
      </c>
      <c r="C20" s="81" t="s">
        <v>24</v>
      </c>
      <c r="D20" s="61" t="s">
        <v>39</v>
      </c>
      <c r="E20" s="11" t="s">
        <v>36</v>
      </c>
      <c r="F20" s="71" t="s">
        <v>37</v>
      </c>
      <c r="G20" s="61" t="s">
        <v>32</v>
      </c>
      <c r="H20" s="61" t="s">
        <v>179</v>
      </c>
      <c r="I20" s="12">
        <v>4.5</v>
      </c>
      <c r="J20" s="12">
        <v>2</v>
      </c>
      <c r="K20" s="12">
        <v>1.6</v>
      </c>
      <c r="L20" s="12">
        <v>2.4</v>
      </c>
      <c r="M20" s="12">
        <v>1</v>
      </c>
      <c r="N20" s="13">
        <f t="shared" ref="N20" si="6">(I20*70)+(J20*75)+(K20*25)+(L20*45)+(M20*60)</f>
        <v>673</v>
      </c>
    </row>
    <row r="21" spans="1:18" s="3" customFormat="1" ht="39.950000000000003" customHeight="1">
      <c r="A21" s="99"/>
      <c r="B21" s="101"/>
      <c r="C21" s="83" t="s">
        <v>124</v>
      </c>
      <c r="D21" s="63" t="s">
        <v>61</v>
      </c>
      <c r="E21" s="34" t="s">
        <v>59</v>
      </c>
      <c r="F21" s="72" t="s">
        <v>127</v>
      </c>
      <c r="G21" s="63" t="s">
        <v>56</v>
      </c>
      <c r="H21" s="63" t="s">
        <v>179</v>
      </c>
      <c r="I21" s="15"/>
      <c r="J21" s="15"/>
      <c r="K21" s="15"/>
      <c r="L21" s="15"/>
      <c r="M21" s="15"/>
      <c r="N21" s="16"/>
    </row>
    <row r="22" spans="1:18" s="3" customFormat="1" ht="78" customHeight="1">
      <c r="A22" s="44" t="s">
        <v>66</v>
      </c>
      <c r="B22" s="42" t="s">
        <v>9</v>
      </c>
      <c r="C22" s="87" t="s">
        <v>153</v>
      </c>
      <c r="D22" s="148"/>
      <c r="E22" s="148"/>
      <c r="F22" s="148"/>
      <c r="G22" s="149"/>
      <c r="H22" s="58" t="s">
        <v>108</v>
      </c>
      <c r="I22" s="12">
        <v>4.7</v>
      </c>
      <c r="J22" s="12">
        <v>2</v>
      </c>
      <c r="K22" s="12">
        <v>1.2</v>
      </c>
      <c r="L22" s="12">
        <v>3</v>
      </c>
      <c r="M22" s="12">
        <v>1</v>
      </c>
      <c r="N22" s="13">
        <f t="shared" ref="N22" si="7">(I22*70)+(J22*75)+(K22*25)+(L22*45)+(M22*60)</f>
        <v>704</v>
      </c>
    </row>
    <row r="23" spans="1:18" s="3" customFormat="1" ht="39.950000000000003" customHeight="1">
      <c r="A23" s="45"/>
      <c r="B23" s="43"/>
      <c r="C23" s="90" t="s">
        <v>152</v>
      </c>
      <c r="D23" s="150"/>
      <c r="E23" s="150"/>
      <c r="F23" s="150"/>
      <c r="G23" s="151"/>
      <c r="H23" s="39" t="s">
        <v>109</v>
      </c>
      <c r="I23" s="15"/>
      <c r="J23" s="15"/>
      <c r="K23" s="15"/>
      <c r="L23" s="15"/>
      <c r="M23" s="15"/>
      <c r="N23" s="16"/>
    </row>
    <row r="24" spans="1:18" s="3" customFormat="1" ht="78" customHeight="1">
      <c r="A24" s="104" t="s">
        <v>65</v>
      </c>
      <c r="B24" s="109" t="s">
        <v>10</v>
      </c>
      <c r="C24" s="17" t="s">
        <v>38</v>
      </c>
      <c r="D24" s="61" t="s">
        <v>35</v>
      </c>
      <c r="E24" s="64" t="s">
        <v>168</v>
      </c>
      <c r="F24" s="71" t="s">
        <v>37</v>
      </c>
      <c r="G24" s="61" t="s">
        <v>120</v>
      </c>
      <c r="H24" s="61" t="s">
        <v>179</v>
      </c>
      <c r="I24" s="12">
        <v>4.5</v>
      </c>
      <c r="J24" s="12">
        <v>2</v>
      </c>
      <c r="K24" s="12">
        <v>1.2</v>
      </c>
      <c r="L24" s="12">
        <v>3</v>
      </c>
      <c r="M24" s="12">
        <v>1</v>
      </c>
      <c r="N24" s="13">
        <f t="shared" ref="N24" si="8">(I24*70)+(J24*75)+(K24*25)+(L24*45)+(M24*60)</f>
        <v>690</v>
      </c>
      <c r="R24" s="11"/>
    </row>
    <row r="25" spans="1:18" s="3" customFormat="1" ht="39.950000000000003" customHeight="1" thickBot="1">
      <c r="A25" s="147"/>
      <c r="B25" s="112"/>
      <c r="C25" s="36" t="s">
        <v>60</v>
      </c>
      <c r="D25" s="86" t="s">
        <v>58</v>
      </c>
      <c r="E25" s="65" t="s">
        <v>169</v>
      </c>
      <c r="F25" s="72" t="s">
        <v>178</v>
      </c>
      <c r="G25" s="63" t="s">
        <v>121</v>
      </c>
      <c r="H25" s="63" t="s">
        <v>179</v>
      </c>
      <c r="I25" s="15"/>
      <c r="J25" s="15"/>
      <c r="K25" s="15"/>
      <c r="L25" s="15"/>
      <c r="M25" s="15"/>
      <c r="N25" s="16"/>
      <c r="R25" s="34"/>
    </row>
    <row r="26" spans="1:18" s="3" customFormat="1" ht="78" customHeight="1" thickTop="1">
      <c r="A26" s="104" t="s">
        <v>12</v>
      </c>
      <c r="B26" s="109" t="s">
        <v>11</v>
      </c>
      <c r="C26" s="17" t="s">
        <v>29</v>
      </c>
      <c r="D26" s="21" t="s">
        <v>30</v>
      </c>
      <c r="E26" s="64" t="s">
        <v>151</v>
      </c>
      <c r="F26" s="71" t="s">
        <v>37</v>
      </c>
      <c r="G26" s="61" t="s">
        <v>159</v>
      </c>
      <c r="H26" s="61" t="s">
        <v>179</v>
      </c>
      <c r="I26" s="19">
        <v>5</v>
      </c>
      <c r="J26" s="19">
        <v>2</v>
      </c>
      <c r="K26" s="19">
        <v>1</v>
      </c>
      <c r="L26" s="19">
        <v>3</v>
      </c>
      <c r="M26" s="19">
        <v>1</v>
      </c>
      <c r="N26" s="20">
        <f t="shared" ref="N26" si="9">(I26*70)+(J26*75)+(K26*25)+(L26*45)+(M26*60)</f>
        <v>720</v>
      </c>
    </row>
    <row r="27" spans="1:18" s="3" customFormat="1" ht="39.950000000000003" customHeight="1" thickBot="1">
      <c r="A27" s="156"/>
      <c r="B27" s="157"/>
      <c r="C27" s="37" t="s">
        <v>48</v>
      </c>
      <c r="D27" s="38" t="s">
        <v>49</v>
      </c>
      <c r="E27" s="65" t="s">
        <v>130</v>
      </c>
      <c r="F27" s="72" t="s">
        <v>178</v>
      </c>
      <c r="G27" s="63" t="s">
        <v>160</v>
      </c>
      <c r="H27" s="63" t="s">
        <v>179</v>
      </c>
      <c r="I27" s="23"/>
      <c r="J27" s="23"/>
      <c r="K27" s="23"/>
      <c r="L27" s="23"/>
      <c r="M27" s="23"/>
      <c r="N27" s="24"/>
    </row>
    <row r="28" spans="1:18" s="3" customFormat="1" ht="78" customHeight="1" thickTop="1">
      <c r="A28" s="98" t="s">
        <v>18</v>
      </c>
      <c r="B28" s="100" t="s">
        <v>7</v>
      </c>
      <c r="C28" s="10" t="s">
        <v>21</v>
      </c>
      <c r="D28" s="11" t="s">
        <v>22</v>
      </c>
      <c r="E28" s="61" t="s">
        <v>122</v>
      </c>
      <c r="F28" s="71" t="s">
        <v>37</v>
      </c>
      <c r="G28" s="64" t="s">
        <v>81</v>
      </c>
      <c r="H28" s="11" t="s">
        <v>133</v>
      </c>
      <c r="I28" s="12">
        <v>4</v>
      </c>
      <c r="J28" s="12">
        <v>2</v>
      </c>
      <c r="K28" s="12">
        <v>1.5</v>
      </c>
      <c r="L28" s="12">
        <v>2.6</v>
      </c>
      <c r="M28" s="12">
        <v>1</v>
      </c>
      <c r="N28" s="13">
        <f t="shared" ref="N28" si="10">(I28*70)+(J28*75)+(K28*25)+(L28*45)+(M28*60)</f>
        <v>644.5</v>
      </c>
    </row>
    <row r="29" spans="1:18" s="3" customFormat="1" ht="39.950000000000003" customHeight="1" thickBot="1">
      <c r="A29" s="99"/>
      <c r="B29" s="101"/>
      <c r="C29" s="33" t="s">
        <v>42</v>
      </c>
      <c r="D29" s="14" t="s">
        <v>43</v>
      </c>
      <c r="E29" s="63" t="s">
        <v>123</v>
      </c>
      <c r="F29" s="72" t="s">
        <v>178</v>
      </c>
      <c r="G29" s="78" t="s">
        <v>82</v>
      </c>
      <c r="H29" s="34" t="s">
        <v>134</v>
      </c>
      <c r="I29" s="15"/>
      <c r="J29" s="15"/>
      <c r="K29" s="15"/>
      <c r="L29" s="15"/>
      <c r="M29" s="15"/>
      <c r="N29" s="16"/>
    </row>
    <row r="30" spans="1:18" s="3" customFormat="1" ht="70.5" customHeight="1">
      <c r="A30" s="104" t="s">
        <v>19</v>
      </c>
      <c r="B30" s="109" t="s">
        <v>8</v>
      </c>
      <c r="C30" s="17" t="s">
        <v>24</v>
      </c>
      <c r="D30" s="64" t="s">
        <v>148</v>
      </c>
      <c r="E30" s="61" t="s">
        <v>155</v>
      </c>
      <c r="F30" s="71" t="s">
        <v>37</v>
      </c>
      <c r="G30" s="18" t="s">
        <v>23</v>
      </c>
      <c r="H30" s="61" t="s">
        <v>179</v>
      </c>
      <c r="I30" s="19">
        <v>4.8</v>
      </c>
      <c r="J30" s="19">
        <v>2</v>
      </c>
      <c r="K30" s="19">
        <v>1.5</v>
      </c>
      <c r="L30" s="19">
        <v>2.8</v>
      </c>
      <c r="M30" s="19">
        <v>1</v>
      </c>
      <c r="N30" s="20">
        <f t="shared" ref="N30" si="11">(I30*70)+(J30*75)+(K30*25)+(L30*45)+(M30*60)</f>
        <v>709.5</v>
      </c>
    </row>
    <row r="31" spans="1:18" s="3" customFormat="1" ht="37.5" customHeight="1">
      <c r="A31" s="99"/>
      <c r="B31" s="101"/>
      <c r="C31" s="25" t="s">
        <v>124</v>
      </c>
      <c r="D31" s="80" t="s">
        <v>146</v>
      </c>
      <c r="E31" s="63" t="s">
        <v>156</v>
      </c>
      <c r="F31" s="72" t="s">
        <v>33</v>
      </c>
      <c r="G31" s="35" t="s">
        <v>172</v>
      </c>
      <c r="H31" s="63" t="s">
        <v>179</v>
      </c>
      <c r="I31" s="15"/>
      <c r="J31" s="15"/>
      <c r="K31" s="15"/>
      <c r="L31" s="15"/>
      <c r="M31" s="15"/>
      <c r="N31" s="16"/>
    </row>
    <row r="32" spans="1:18" s="3" customFormat="1" ht="70.5" customHeight="1">
      <c r="A32" s="104"/>
      <c r="B32" s="109"/>
      <c r="C32" s="152"/>
      <c r="D32" s="153"/>
      <c r="E32" s="153"/>
      <c r="F32" s="153"/>
      <c r="G32" s="154"/>
      <c r="H32" s="21"/>
      <c r="I32" s="19"/>
      <c r="J32" s="19"/>
      <c r="K32" s="19"/>
      <c r="L32" s="19"/>
      <c r="M32" s="19"/>
      <c r="N32" s="20"/>
      <c r="R32" s="11"/>
    </row>
    <row r="33" spans="1:18" s="3" customFormat="1" ht="39.950000000000003" customHeight="1" thickBot="1">
      <c r="A33" s="105"/>
      <c r="B33" s="155"/>
      <c r="C33" s="95"/>
      <c r="D33" s="96"/>
      <c r="E33" s="96"/>
      <c r="F33" s="96"/>
      <c r="G33" s="97"/>
      <c r="H33" s="57"/>
      <c r="I33" s="54"/>
      <c r="J33" s="54"/>
      <c r="K33" s="54"/>
      <c r="L33" s="54"/>
      <c r="M33" s="54"/>
      <c r="N33" s="55"/>
      <c r="R33" s="14"/>
    </row>
    <row r="34" spans="1:18" s="3" customFormat="1" ht="69.75" customHeight="1">
      <c r="A34" s="93" t="s">
        <v>101</v>
      </c>
      <c r="B34" s="100" t="s">
        <v>10</v>
      </c>
      <c r="C34" s="10" t="s">
        <v>24</v>
      </c>
      <c r="D34" s="64" t="s">
        <v>147</v>
      </c>
      <c r="E34" s="11" t="s">
        <v>104</v>
      </c>
      <c r="F34" s="71" t="s">
        <v>37</v>
      </c>
      <c r="G34" s="11" t="s">
        <v>97</v>
      </c>
      <c r="H34" s="61" t="s">
        <v>179</v>
      </c>
      <c r="I34" s="12">
        <v>4</v>
      </c>
      <c r="J34" s="12">
        <v>2</v>
      </c>
      <c r="K34" s="12">
        <v>1</v>
      </c>
      <c r="L34" s="12">
        <v>3</v>
      </c>
      <c r="M34" s="12">
        <v>1</v>
      </c>
      <c r="N34" s="13">
        <f t="shared" ref="N34" si="12">(I34*70)+(J34*75)+(K34*25)+(L34*45)+(M34*60)</f>
        <v>650</v>
      </c>
      <c r="R34" s="21"/>
    </row>
    <row r="35" spans="1:18" s="3" customFormat="1" ht="39.950000000000003" customHeight="1">
      <c r="A35" s="94"/>
      <c r="B35" s="101"/>
      <c r="C35" s="36" t="s">
        <v>44</v>
      </c>
      <c r="D35" s="73" t="s">
        <v>113</v>
      </c>
      <c r="E35" s="51" t="s">
        <v>71</v>
      </c>
      <c r="F35" s="72" t="s">
        <v>178</v>
      </c>
      <c r="G35" s="34" t="s">
        <v>112</v>
      </c>
      <c r="H35" s="63" t="s">
        <v>179</v>
      </c>
      <c r="I35" s="15"/>
      <c r="J35" s="15"/>
      <c r="K35" s="15"/>
      <c r="L35" s="15"/>
      <c r="M35" s="15"/>
      <c r="N35" s="16"/>
      <c r="R35" s="53"/>
    </row>
    <row r="36" spans="1:18" s="3" customFormat="1" ht="78" customHeight="1">
      <c r="A36" s="104" t="s">
        <v>19</v>
      </c>
      <c r="B36" s="109" t="s">
        <v>11</v>
      </c>
      <c r="C36" s="17" t="s">
        <v>29</v>
      </c>
      <c r="D36" s="61" t="s">
        <v>110</v>
      </c>
      <c r="E36" s="21" t="s">
        <v>154</v>
      </c>
      <c r="F36" s="71" t="s">
        <v>37</v>
      </c>
      <c r="G36" s="64" t="s">
        <v>174</v>
      </c>
      <c r="H36" s="61" t="s">
        <v>179</v>
      </c>
      <c r="I36" s="19">
        <v>5</v>
      </c>
      <c r="J36" s="19">
        <v>2</v>
      </c>
      <c r="K36" s="19">
        <v>1</v>
      </c>
      <c r="L36" s="19">
        <v>2.8</v>
      </c>
      <c r="M36" s="19">
        <v>1</v>
      </c>
      <c r="N36" s="20">
        <f t="shared" ref="N36" si="13">(I36*70)+(J36*75)+(K36*25)+(L36*45)+(M36*60)</f>
        <v>711</v>
      </c>
    </row>
    <row r="37" spans="1:18" s="3" customFormat="1" ht="39.950000000000003" customHeight="1" thickBot="1">
      <c r="A37" s="99"/>
      <c r="B37" s="101"/>
      <c r="C37" s="52" t="s">
        <v>48</v>
      </c>
      <c r="D37" s="14" t="s">
        <v>111</v>
      </c>
      <c r="E37" s="34" t="s">
        <v>117</v>
      </c>
      <c r="F37" s="72" t="s">
        <v>178</v>
      </c>
      <c r="G37" s="63" t="s">
        <v>175</v>
      </c>
      <c r="H37" s="63" t="s">
        <v>179</v>
      </c>
      <c r="I37" s="15"/>
      <c r="J37" s="15"/>
      <c r="K37" s="15"/>
      <c r="L37" s="15"/>
      <c r="M37" s="15"/>
      <c r="N37" s="16"/>
    </row>
    <row r="38" spans="1:18" s="3" customFormat="1" ht="78" customHeight="1" thickTop="1">
      <c r="A38" s="98" t="s">
        <v>68</v>
      </c>
      <c r="B38" s="100" t="s">
        <v>69</v>
      </c>
      <c r="C38" s="10" t="s">
        <v>83</v>
      </c>
      <c r="D38" s="11" t="s">
        <v>85</v>
      </c>
      <c r="E38" s="61" t="s">
        <v>138</v>
      </c>
      <c r="F38" s="71" t="s">
        <v>37</v>
      </c>
      <c r="G38" s="11" t="s">
        <v>86</v>
      </c>
      <c r="H38" s="61" t="s">
        <v>179</v>
      </c>
      <c r="I38" s="12">
        <v>4</v>
      </c>
      <c r="J38" s="12">
        <v>2</v>
      </c>
      <c r="K38" s="12">
        <v>1.4</v>
      </c>
      <c r="L38" s="12">
        <v>2.8</v>
      </c>
      <c r="M38" s="12">
        <v>1</v>
      </c>
      <c r="N38" s="13">
        <f t="shared" ref="N38" si="14">(I38*70)+(J38*75)+(K38*25)+(L38*45)+(M38*60)</f>
        <v>651</v>
      </c>
      <c r="R38" s="28"/>
    </row>
    <row r="39" spans="1:18" s="3" customFormat="1" ht="39.950000000000003" customHeight="1" thickBot="1">
      <c r="A39" s="102"/>
      <c r="B39" s="103"/>
      <c r="C39" s="41" t="s">
        <v>84</v>
      </c>
      <c r="D39" s="26" t="s">
        <v>89</v>
      </c>
      <c r="E39" s="77" t="s">
        <v>139</v>
      </c>
      <c r="F39" s="72" t="s">
        <v>178</v>
      </c>
      <c r="G39" s="40" t="s">
        <v>87</v>
      </c>
      <c r="H39" s="63" t="s">
        <v>179</v>
      </c>
      <c r="I39" s="12"/>
      <c r="J39" s="12"/>
      <c r="K39" s="12"/>
      <c r="L39" s="12"/>
      <c r="M39" s="12"/>
      <c r="N39" s="13"/>
      <c r="R39" s="14"/>
    </row>
    <row r="40" spans="1:18" s="3" customFormat="1" ht="78" customHeight="1" thickTop="1">
      <c r="A40" s="146" t="s">
        <v>13</v>
      </c>
      <c r="B40" s="111" t="s">
        <v>7</v>
      </c>
      <c r="C40" s="27" t="s">
        <v>70</v>
      </c>
      <c r="D40" s="28" t="s">
        <v>115</v>
      </c>
      <c r="E40" s="68" t="s">
        <v>142</v>
      </c>
      <c r="F40" s="71" t="s">
        <v>37</v>
      </c>
      <c r="G40" s="76" t="s">
        <v>166</v>
      </c>
      <c r="H40" s="75" t="s">
        <v>135</v>
      </c>
      <c r="I40" s="29">
        <v>4</v>
      </c>
      <c r="J40" s="29">
        <v>2</v>
      </c>
      <c r="K40" s="29">
        <v>1</v>
      </c>
      <c r="L40" s="29">
        <v>2.5</v>
      </c>
      <c r="M40" s="29">
        <v>1</v>
      </c>
      <c r="N40" s="30">
        <f t="shared" ref="N40" si="15">(I40*70)+(J40*75)+(K40*25)+(L40*45)+(M40*60)</f>
        <v>627.5</v>
      </c>
      <c r="R40" s="11"/>
    </row>
    <row r="41" spans="1:18" s="3" customFormat="1" ht="39.75" customHeight="1" thickBot="1">
      <c r="A41" s="147"/>
      <c r="B41" s="112"/>
      <c r="C41" s="36" t="s">
        <v>60</v>
      </c>
      <c r="D41" s="60" t="s">
        <v>116</v>
      </c>
      <c r="E41" s="70" t="s">
        <v>143</v>
      </c>
      <c r="F41" s="72" t="s">
        <v>178</v>
      </c>
      <c r="G41" s="72" t="s">
        <v>136</v>
      </c>
      <c r="H41" s="34" t="s">
        <v>134</v>
      </c>
      <c r="I41" s="15"/>
      <c r="J41" s="15"/>
      <c r="K41" s="15"/>
      <c r="L41" s="15"/>
      <c r="M41" s="15"/>
      <c r="N41" s="16"/>
      <c r="R41" s="34"/>
    </row>
    <row r="42" spans="1:18" s="3" customFormat="1" ht="78" customHeight="1" thickTop="1">
      <c r="A42" s="47" t="s">
        <v>15</v>
      </c>
      <c r="B42" s="48" t="s">
        <v>8</v>
      </c>
      <c r="C42" s="10" t="s">
        <v>72</v>
      </c>
      <c r="D42" s="68" t="s">
        <v>162</v>
      </c>
      <c r="E42" s="61" t="s">
        <v>167</v>
      </c>
      <c r="F42" s="71" t="s">
        <v>37</v>
      </c>
      <c r="G42" s="61" t="s">
        <v>176</v>
      </c>
      <c r="H42" s="61" t="s">
        <v>179</v>
      </c>
      <c r="I42" s="12">
        <v>4.5999999999999996</v>
      </c>
      <c r="J42" s="12">
        <v>2</v>
      </c>
      <c r="K42" s="12">
        <v>1.1000000000000001</v>
      </c>
      <c r="L42" s="12">
        <v>2.8</v>
      </c>
      <c r="M42" s="12">
        <v>1</v>
      </c>
      <c r="N42" s="13">
        <f t="shared" ref="N42" si="16">(I42*70)+(J42*75)+(K42*25)+(L42*45)+(M42*60)</f>
        <v>685.5</v>
      </c>
    </row>
    <row r="43" spans="1:18" s="3" customFormat="1" ht="39.950000000000003" customHeight="1">
      <c r="A43" s="49"/>
      <c r="B43" s="50"/>
      <c r="C43" s="36" t="s">
        <v>73</v>
      </c>
      <c r="D43" s="69" t="s">
        <v>163</v>
      </c>
      <c r="E43" s="70" t="s">
        <v>161</v>
      </c>
      <c r="F43" s="72"/>
      <c r="G43" s="63" t="s">
        <v>112</v>
      </c>
      <c r="H43" s="63" t="s">
        <v>179</v>
      </c>
      <c r="I43" s="15"/>
      <c r="J43" s="15"/>
      <c r="K43" s="15"/>
      <c r="L43" s="15"/>
      <c r="M43" s="15"/>
      <c r="N43" s="16"/>
    </row>
    <row r="44" spans="1:18" s="3" customFormat="1" ht="78" customHeight="1">
      <c r="A44" s="98" t="s">
        <v>102</v>
      </c>
      <c r="B44" s="100" t="s">
        <v>9</v>
      </c>
      <c r="C44" s="87" t="s">
        <v>131</v>
      </c>
      <c r="D44" s="88"/>
      <c r="E44" s="88"/>
      <c r="F44" s="88"/>
      <c r="G44" s="89"/>
      <c r="H44" s="61" t="s">
        <v>179</v>
      </c>
      <c r="I44" s="12">
        <v>5</v>
      </c>
      <c r="J44" s="12">
        <v>2</v>
      </c>
      <c r="K44" s="12">
        <v>1.3</v>
      </c>
      <c r="L44" s="12">
        <v>3</v>
      </c>
      <c r="M44" s="12">
        <v>1</v>
      </c>
      <c r="N44" s="13">
        <f t="shared" ref="N44" si="17">(I44*70)+(J44*75)+(K44*25)+(L44*45)+(M44*60)</f>
        <v>727.5</v>
      </c>
    </row>
    <row r="45" spans="1:18" s="3" customFormat="1" ht="39.950000000000003" customHeight="1">
      <c r="A45" s="99"/>
      <c r="B45" s="101"/>
      <c r="C45" s="90" t="s">
        <v>132</v>
      </c>
      <c r="D45" s="91"/>
      <c r="E45" s="91"/>
      <c r="F45" s="91"/>
      <c r="G45" s="92"/>
      <c r="H45" s="63" t="s">
        <v>179</v>
      </c>
      <c r="I45" s="15"/>
      <c r="J45" s="15"/>
      <c r="K45" s="15"/>
      <c r="L45" s="15"/>
      <c r="M45" s="15"/>
      <c r="N45" s="16"/>
    </row>
    <row r="46" spans="1:18" s="3" customFormat="1" ht="69.75" customHeight="1">
      <c r="A46" s="98" t="s">
        <v>88</v>
      </c>
      <c r="B46" s="100" t="s">
        <v>10</v>
      </c>
      <c r="C46" s="10" t="s">
        <v>67</v>
      </c>
      <c r="D46" s="11" t="s">
        <v>74</v>
      </c>
      <c r="E46" s="11" t="s">
        <v>76</v>
      </c>
      <c r="F46" s="71" t="s">
        <v>37</v>
      </c>
      <c r="G46" s="11" t="s">
        <v>78</v>
      </c>
      <c r="H46" s="61" t="s">
        <v>179</v>
      </c>
      <c r="I46" s="12">
        <v>4</v>
      </c>
      <c r="J46" s="12">
        <v>2</v>
      </c>
      <c r="K46" s="12">
        <v>1</v>
      </c>
      <c r="L46" s="12">
        <v>3</v>
      </c>
      <c r="M46" s="12">
        <v>1</v>
      </c>
      <c r="N46" s="13">
        <f t="shared" ref="N46" si="18">(I46*70)+(J46*75)+(K46*25)+(L46*45)+(M46*60)</f>
        <v>650</v>
      </c>
    </row>
    <row r="47" spans="1:18" s="3" customFormat="1" ht="39.950000000000003" customHeight="1">
      <c r="A47" s="99"/>
      <c r="B47" s="101"/>
      <c r="C47" s="25" t="s">
        <v>124</v>
      </c>
      <c r="D47" s="34" t="s">
        <v>75</v>
      </c>
      <c r="E47" s="39" t="s">
        <v>77</v>
      </c>
      <c r="F47" s="72" t="s">
        <v>178</v>
      </c>
      <c r="G47" s="34" t="s">
        <v>79</v>
      </c>
      <c r="H47" s="63" t="s">
        <v>179</v>
      </c>
      <c r="I47" s="15"/>
      <c r="J47" s="15"/>
      <c r="K47" s="15"/>
      <c r="L47" s="15"/>
      <c r="M47" s="15"/>
      <c r="N47" s="16"/>
    </row>
    <row r="48" spans="1:18" s="3" customFormat="1" ht="78" customHeight="1">
      <c r="A48" s="104" t="s">
        <v>20</v>
      </c>
      <c r="B48" s="109" t="s">
        <v>11</v>
      </c>
      <c r="C48" s="17" t="s">
        <v>80</v>
      </c>
      <c r="D48" s="64" t="s">
        <v>140</v>
      </c>
      <c r="E48" s="64" t="s">
        <v>144</v>
      </c>
      <c r="F48" s="71" t="s">
        <v>37</v>
      </c>
      <c r="G48" s="21" t="s">
        <v>81</v>
      </c>
      <c r="H48" s="61" t="s">
        <v>179</v>
      </c>
      <c r="I48" s="19">
        <v>4.5</v>
      </c>
      <c r="J48" s="19">
        <v>2</v>
      </c>
      <c r="K48" s="19">
        <v>1.3</v>
      </c>
      <c r="L48" s="19">
        <v>3</v>
      </c>
      <c r="M48" s="19">
        <v>1</v>
      </c>
      <c r="N48" s="20">
        <f t="shared" ref="N48" si="19">(I48*70)+(J48*75)+(K48*25)+(L48*45)+(M48*60)</f>
        <v>692.5</v>
      </c>
    </row>
    <row r="49" spans="1:14" s="3" customFormat="1" ht="39.950000000000003" customHeight="1" thickBot="1">
      <c r="A49" s="108"/>
      <c r="B49" s="110"/>
      <c r="C49" s="56" t="s">
        <v>57</v>
      </c>
      <c r="D49" s="78" t="s">
        <v>141</v>
      </c>
      <c r="E49" s="79" t="s">
        <v>145</v>
      </c>
      <c r="F49" s="72" t="s">
        <v>178</v>
      </c>
      <c r="G49" s="57" t="s">
        <v>82</v>
      </c>
      <c r="H49" s="63" t="s">
        <v>179</v>
      </c>
      <c r="I49" s="54"/>
      <c r="J49" s="54"/>
      <c r="K49" s="54"/>
      <c r="L49" s="54"/>
      <c r="M49" s="54"/>
      <c r="N49" s="55"/>
    </row>
    <row r="50" spans="1:14" ht="57.6" customHeight="1">
      <c r="A50" s="98"/>
      <c r="B50" s="100"/>
      <c r="C50" s="138" t="s">
        <v>177</v>
      </c>
      <c r="D50" s="139"/>
      <c r="E50" s="139"/>
      <c r="F50" s="139"/>
      <c r="G50" s="140"/>
      <c r="H50" s="59"/>
      <c r="I50" s="135" t="s">
        <v>96</v>
      </c>
      <c r="J50" s="136"/>
      <c r="K50" s="136"/>
      <c r="L50" s="136"/>
      <c r="M50" s="136"/>
      <c r="N50" s="137"/>
    </row>
    <row r="51" spans="1:14" ht="18.600000000000001" customHeight="1" thickBot="1">
      <c r="A51" s="141"/>
      <c r="B51" s="142"/>
      <c r="C51" s="143"/>
      <c r="D51" s="144"/>
      <c r="E51" s="144"/>
      <c r="F51" s="144"/>
      <c r="G51" s="145"/>
      <c r="H51" s="46"/>
      <c r="I51" s="7"/>
      <c r="J51" s="31"/>
      <c r="K51" s="31"/>
      <c r="L51" s="31"/>
      <c r="M51" s="31"/>
      <c r="N51" s="32"/>
    </row>
  </sheetData>
  <mergeCells count="65">
    <mergeCell ref="C13:G13"/>
    <mergeCell ref="B24:B25"/>
    <mergeCell ref="B30:B31"/>
    <mergeCell ref="A18:A19"/>
    <mergeCell ref="B18:B19"/>
    <mergeCell ref="A26:A27"/>
    <mergeCell ref="B26:B27"/>
    <mergeCell ref="A30:A31"/>
    <mergeCell ref="A24:A25"/>
    <mergeCell ref="A16:A17"/>
    <mergeCell ref="B16:B17"/>
    <mergeCell ref="A14:A15"/>
    <mergeCell ref="A12:A13"/>
    <mergeCell ref="B12:B13"/>
    <mergeCell ref="B14:B15"/>
    <mergeCell ref="C12:G12"/>
    <mergeCell ref="I50:N50"/>
    <mergeCell ref="C50:G50"/>
    <mergeCell ref="A50:A51"/>
    <mergeCell ref="B50:B51"/>
    <mergeCell ref="A20:A21"/>
    <mergeCell ref="B20:B21"/>
    <mergeCell ref="A36:A37"/>
    <mergeCell ref="C51:G51"/>
    <mergeCell ref="A40:A41"/>
    <mergeCell ref="A28:A29"/>
    <mergeCell ref="B28:B29"/>
    <mergeCell ref="B36:B37"/>
    <mergeCell ref="C22:G22"/>
    <mergeCell ref="C23:G23"/>
    <mergeCell ref="C32:G32"/>
    <mergeCell ref="B32:B33"/>
    <mergeCell ref="N5:N7"/>
    <mergeCell ref="M5:M7"/>
    <mergeCell ref="I5:I7"/>
    <mergeCell ref="J5:J7"/>
    <mergeCell ref="K5:K7"/>
    <mergeCell ref="A1:M2"/>
    <mergeCell ref="A3:M4"/>
    <mergeCell ref="A5:A7"/>
    <mergeCell ref="B5:B7"/>
    <mergeCell ref="L5:L7"/>
    <mergeCell ref="F5:F7"/>
    <mergeCell ref="G5:G7"/>
    <mergeCell ref="C5:C7"/>
    <mergeCell ref="D5:D7"/>
    <mergeCell ref="E5:E7"/>
    <mergeCell ref="H5:H7"/>
    <mergeCell ref="B8:B9"/>
    <mergeCell ref="A8:A9"/>
    <mergeCell ref="A48:A49"/>
    <mergeCell ref="B48:B49"/>
    <mergeCell ref="A44:A45"/>
    <mergeCell ref="B44:B45"/>
    <mergeCell ref="B40:B41"/>
    <mergeCell ref="C44:G44"/>
    <mergeCell ref="C45:G45"/>
    <mergeCell ref="A34:A35"/>
    <mergeCell ref="C33:G33"/>
    <mergeCell ref="A46:A47"/>
    <mergeCell ref="B46:B47"/>
    <mergeCell ref="A38:A39"/>
    <mergeCell ref="B38:B39"/>
    <mergeCell ref="B34:B35"/>
    <mergeCell ref="A32:A33"/>
  </mergeCells>
  <phoneticPr fontId="1" type="noConversion"/>
  <pageMargins left="0.11811023622047245" right="0.11811023622047245" top="0.31496062992125984" bottom="0.15748031496062992" header="0.11811023622047245" footer="0.11811023622047245"/>
  <pageSetup paperSize="9" scale="2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h204s22呂欣潔</cp:lastModifiedBy>
  <cp:lastPrinted>2018-12-19T07:45:13Z</cp:lastPrinted>
  <dcterms:created xsi:type="dcterms:W3CDTF">2015-02-06T01:53:37Z</dcterms:created>
  <dcterms:modified xsi:type="dcterms:W3CDTF">2020-12-30T04:57:13Z</dcterms:modified>
</cp:coreProperties>
</file>