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204s22\Desktop\"/>
    </mc:Choice>
  </mc:AlternateContent>
  <bookViews>
    <workbookView xWindow="0" yWindow="0" windowWidth="13515" windowHeight="7545" tabRatio="734"/>
  </bookViews>
  <sheets>
    <sheet name="菜單" sheetId="7" r:id="rId1"/>
    <sheet name="工作表2" sheetId="9" r:id="rId2"/>
  </sheets>
  <definedNames>
    <definedName name="_xlnm.Print_Area" localSheetId="0">菜單!$A$3:$N$49</definedName>
  </definedNames>
  <calcPr calcId="162913"/>
</workbook>
</file>

<file path=xl/calcChain.xml><?xml version="1.0" encoding="utf-8"?>
<calcChain xmlns="http://schemas.openxmlformats.org/spreadsheetml/2006/main">
  <c r="N22" i="7" l="1"/>
  <c r="N24" i="7"/>
  <c r="N40" i="7"/>
  <c r="N52" i="7" l="1"/>
  <c r="N50" i="7"/>
  <c r="N12" i="7" l="1"/>
  <c r="N16" i="7"/>
  <c r="N38" i="7"/>
  <c r="N48" i="7"/>
  <c r="N46" i="7"/>
  <c r="N36" i="7"/>
  <c r="N34" i="7"/>
  <c r="N32" i="7"/>
  <c r="N30" i="7"/>
  <c r="N28" i="7"/>
  <c r="N26" i="7"/>
  <c r="N20" i="7"/>
  <c r="N18" i="7"/>
  <c r="N14" i="7"/>
  <c r="N10" i="7"/>
  <c r="N8" i="7"/>
</calcChain>
</file>

<file path=xl/sharedStrings.xml><?xml version="1.0" encoding="utf-8"?>
<sst xmlns="http://schemas.openxmlformats.org/spreadsheetml/2006/main" count="263" uniqueCount="198">
  <si>
    <t>日期</t>
    <phoneticPr fontId="1" type="noConversion"/>
  </si>
  <si>
    <t>星期</t>
    <phoneticPr fontId="1" type="noConversion"/>
  </si>
  <si>
    <t>主食</t>
    <phoneticPr fontId="1" type="noConversion"/>
  </si>
  <si>
    <t>主菜</t>
    <phoneticPr fontId="1" type="noConversion"/>
  </si>
  <si>
    <t>副菜</t>
    <phoneticPr fontId="1" type="noConversion"/>
  </si>
  <si>
    <t>青菜</t>
    <phoneticPr fontId="1" type="noConversion"/>
  </si>
  <si>
    <t>湯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</si>
  <si>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</si>
  <si>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</si>
  <si>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</si>
  <si>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</si>
  <si>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</si>
  <si>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四</t>
    <phoneticPr fontId="1" type="noConversion"/>
  </si>
  <si>
    <t>五</t>
    <phoneticPr fontId="1" type="noConversion"/>
  </si>
  <si>
    <t>11</t>
    <phoneticPr fontId="1" type="noConversion"/>
  </si>
  <si>
    <t>小米飯</t>
  </si>
  <si>
    <t>薑絲黃瓜湯</t>
  </si>
  <si>
    <t>茄汁燒魚</t>
  </si>
  <si>
    <t>海芽豆腐湯</t>
  </si>
  <si>
    <t>五穀飯</t>
  </si>
  <si>
    <t>米粉湯</t>
  </si>
  <si>
    <t>糙米飯</t>
  </si>
  <si>
    <t>有機青菜</t>
  </si>
  <si>
    <t>有機青菜</t>
    <phoneticPr fontId="1" type="noConversion"/>
  </si>
  <si>
    <t>麥片飯</t>
  </si>
  <si>
    <t>塔香三杯魚</t>
  </si>
  <si>
    <t>鹹豬肉高麗</t>
  </si>
  <si>
    <t>什蔬燴鮮菇</t>
  </si>
  <si>
    <t>四神湯</t>
  </si>
  <si>
    <t>紫菜什菇湯</t>
  </si>
  <si>
    <t>白米飯</t>
    <phoneticPr fontId="1" type="noConversion"/>
  </si>
  <si>
    <t>起司蒸蛋</t>
    <phoneticPr fontId="1" type="noConversion"/>
  </si>
  <si>
    <t>胚芽飯</t>
  </si>
  <si>
    <t>京都肉片</t>
  </si>
  <si>
    <t>咖哩粉絲</t>
  </si>
  <si>
    <t>結頭菜大骨湯</t>
  </si>
  <si>
    <t>紫米飯</t>
  </si>
  <si>
    <t>碎瓜蒸肉末</t>
  </si>
  <si>
    <t>芋香飯</t>
  </si>
  <si>
    <t>大滷湯</t>
  </si>
  <si>
    <t>菇炒三絲</t>
  </si>
  <si>
    <t>咕咾雞丁</t>
  </si>
  <si>
    <t>肉末什錦冬瓜</t>
  </si>
  <si>
    <t>香菇肉燥</t>
    <phoneticPr fontId="1" type="noConversion"/>
  </si>
  <si>
    <t>小米.白米</t>
    <phoneticPr fontId="1" type="noConversion"/>
  </si>
  <si>
    <t>五穀米.白米</t>
    <phoneticPr fontId="1" type="noConversion"/>
  </si>
  <si>
    <t>糙米.白米</t>
    <phoneticPr fontId="1" type="noConversion"/>
  </si>
  <si>
    <t>麥片.白米</t>
    <phoneticPr fontId="1" type="noConversion"/>
  </si>
  <si>
    <t>白米</t>
    <phoneticPr fontId="1" type="noConversion"/>
  </si>
  <si>
    <t>胚芽米.白米</t>
    <phoneticPr fontId="1" type="noConversion"/>
  </si>
  <si>
    <t>黑糯米.白米</t>
    <phoneticPr fontId="1" type="noConversion"/>
  </si>
  <si>
    <t>芋頭.白米</t>
    <phoneticPr fontId="1" type="noConversion"/>
  </si>
  <si>
    <t>白米</t>
    <phoneticPr fontId="1" type="noConversion"/>
  </si>
  <si>
    <t>大黃瓜.煮湯大骨</t>
    <phoneticPr fontId="1" type="noConversion"/>
  </si>
  <si>
    <t>雞蛋.玉米粒.洋蔥</t>
    <phoneticPr fontId="1" type="noConversion"/>
  </si>
  <si>
    <t>板豆腐.乾海芽</t>
    <phoneticPr fontId="1" type="noConversion"/>
  </si>
  <si>
    <t>粗米粉.綠豆芽.紅蘿蔔.木耳.韭菜.煮湯大骨</t>
    <phoneticPr fontId="1" type="noConversion"/>
  </si>
  <si>
    <t>白米.燕麥粒.糙米.雞蛋.洋蔥.三色豆.培根.鳳梨.海苔香鬆+豬肉片.紅蘿蔔+花菜.雞蛋+小魚干.海帶片</t>
    <phoneticPr fontId="1" type="noConversion"/>
  </si>
  <si>
    <t>高麗菜.鹹豬肉.青蔥</t>
    <phoneticPr fontId="1" type="noConversion"/>
  </si>
  <si>
    <t>芋頭西米露</t>
    <phoneticPr fontId="1" type="noConversion"/>
  </si>
  <si>
    <t>花菜.杏鮑菇.鮑魚菇.木耳.紅蘿蔔</t>
    <phoneticPr fontId="1" type="noConversion"/>
  </si>
  <si>
    <t>馬鈴薯.山藥.大小薏仁.煮湯大骨</t>
    <phoneticPr fontId="1" type="noConversion"/>
  </si>
  <si>
    <t>雞蛋.南瓜.紅蘿蔔.起司粉</t>
    <phoneticPr fontId="1" type="noConversion"/>
  </si>
  <si>
    <t>乾紫菜.金針菇.白精靈菇.煮湯大骨</t>
    <phoneticPr fontId="1" type="noConversion"/>
  </si>
  <si>
    <t>豬肉片.洋蔥.紅蘿蔔</t>
    <phoneticPr fontId="1" type="noConversion"/>
  </si>
  <si>
    <t>粉絲.高麗菜.紅蘿蔔.乾香菇絲.咖哩粉</t>
    <phoneticPr fontId="1" type="noConversion"/>
  </si>
  <si>
    <t>結頭菜.煮湯大骨</t>
    <phoneticPr fontId="1" type="noConversion"/>
  </si>
  <si>
    <t>豬絞肉.碎瓜.白蘿蔔.青蔥</t>
    <phoneticPr fontId="1" type="noConversion"/>
  </si>
  <si>
    <t>板豆腐.生筍.木耳.紅蘿蔔.雞蛋</t>
    <phoneticPr fontId="1" type="noConversion"/>
  </si>
  <si>
    <t>馬鈴薯.鴻喜菇.白精靈菇.中芹.火腿</t>
    <phoneticPr fontId="1" type="noConversion"/>
  </si>
  <si>
    <t>西谷米.芋頭.奶粉.二砂</t>
    <phoneticPr fontId="1" type="noConversion"/>
  </si>
  <si>
    <t>雞丁.洋蔥.番茄.彩椒</t>
    <phoneticPr fontId="1" type="noConversion"/>
  </si>
  <si>
    <t>冬瓜.豬絞肉.杏鮑菇.木耳.魚板.青豆仁</t>
    <phoneticPr fontId="1" type="noConversion"/>
  </si>
  <si>
    <t>肉羮.大白菜.紅蘿蔔.乾香菇絲.雞蛋.香菜</t>
    <phoneticPr fontId="1" type="noConversion"/>
  </si>
  <si>
    <t>豬絞肉.乾香菇.洋蔥.紅蔥頭</t>
    <phoneticPr fontId="1" type="noConversion"/>
  </si>
  <si>
    <t>3</t>
    <phoneticPr fontId="1" type="noConversion"/>
  </si>
  <si>
    <t>10</t>
    <phoneticPr fontId="1" type="noConversion"/>
  </si>
  <si>
    <t>17</t>
    <phoneticPr fontId="1" type="noConversion"/>
  </si>
  <si>
    <t>24</t>
    <phoneticPr fontId="1" type="noConversion"/>
  </si>
  <si>
    <t>花生燉豬腳</t>
    <phoneticPr fontId="1" type="noConversion"/>
  </si>
  <si>
    <t>蜜汁雞丁</t>
    <phoneticPr fontId="1" type="noConversion"/>
  </si>
  <si>
    <t>白米飯</t>
    <phoneticPr fontId="1" type="noConversion"/>
  </si>
  <si>
    <t>9</t>
    <phoneticPr fontId="1" type="noConversion"/>
  </si>
  <si>
    <t>16</t>
    <phoneticPr fontId="1" type="noConversion"/>
  </si>
  <si>
    <t>23</t>
    <phoneticPr fontId="1" type="noConversion"/>
  </si>
  <si>
    <t>附餐</t>
    <phoneticPr fontId="1" type="noConversion"/>
  </si>
  <si>
    <r>
      <t>全穀根莖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</si>
  <si>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豆魚肉蛋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</si>
  <si>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蔬菜類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</si>
  <si>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油脂類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</si>
  <si>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水果類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</si>
  <si>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熱量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大卡</t>
    </r>
    <r>
      <rPr>
        <b/>
        <sz val="16"/>
        <rFont val="Times New Roman"/>
        <family val="1"/>
      </rPr>
      <t>)</t>
    </r>
    <phoneticPr fontId="1" type="noConversion"/>
  </si>
  <si>
    <t>親子丼</t>
    <phoneticPr fontId="1" type="noConversion"/>
  </si>
  <si>
    <t>雞丁.洋蔥.紅蘿蔔.木耳.杏鮑菇.味醂</t>
    <phoneticPr fontId="1" type="noConversion"/>
  </si>
  <si>
    <t>螞蟻上樹</t>
    <phoneticPr fontId="1" type="noConversion"/>
  </si>
  <si>
    <t>雞丁.豆薯.紅蘿蔔.白芝麻</t>
    <phoneticPr fontId="1" type="noConversion"/>
  </si>
  <si>
    <t>洋蔥蛋花湯</t>
    <phoneticPr fontId="1" type="noConversion"/>
  </si>
  <si>
    <t>雞蛋.洋蔥.煮湯大骨</t>
    <phoneticPr fontId="1" type="noConversion"/>
  </si>
  <si>
    <t>關東煮</t>
    <phoneticPr fontId="1" type="noConversion"/>
  </si>
  <si>
    <t>玉米炒蛋</t>
    <phoneticPr fontId="1" type="noConversion"/>
  </si>
  <si>
    <t>1</t>
    <phoneticPr fontId="1" type="noConversion"/>
  </si>
  <si>
    <t>2</t>
    <phoneticPr fontId="1" type="noConversion"/>
  </si>
  <si>
    <t>4</t>
    <phoneticPr fontId="1" type="noConversion"/>
  </si>
  <si>
    <t>7</t>
    <phoneticPr fontId="1" type="noConversion"/>
  </si>
  <si>
    <t>8</t>
    <phoneticPr fontId="1" type="noConversion"/>
  </si>
  <si>
    <t>14</t>
    <phoneticPr fontId="1" type="noConversion"/>
  </si>
  <si>
    <t>15</t>
    <phoneticPr fontId="1" type="noConversion"/>
  </si>
  <si>
    <t>18</t>
    <phoneticPr fontId="1" type="noConversion"/>
  </si>
  <si>
    <t>21</t>
    <phoneticPr fontId="1" type="noConversion"/>
  </si>
  <si>
    <t>22</t>
    <phoneticPr fontId="1" type="noConversion"/>
  </si>
  <si>
    <t>25</t>
    <phoneticPr fontId="1" type="noConversion"/>
  </si>
  <si>
    <t>28</t>
    <phoneticPr fontId="1" type="noConversion"/>
  </si>
  <si>
    <t>29</t>
    <phoneticPr fontId="1" type="noConversion"/>
  </si>
  <si>
    <t>本菜單僅供參考，實際菜色依實際狀況做調整</t>
    <phoneticPr fontId="1" type="noConversion"/>
  </si>
  <si>
    <t>30</t>
    <phoneticPr fontId="1" type="noConversion"/>
  </si>
  <si>
    <t>三</t>
    <phoneticPr fontId="1" type="noConversion"/>
  </si>
  <si>
    <t>五穀飯</t>
    <phoneticPr fontId="1" type="noConversion"/>
  </si>
  <si>
    <t>五穀米.白米</t>
    <phoneticPr fontId="1" type="noConversion"/>
  </si>
  <si>
    <t>豬大排(帶骨)</t>
    <phoneticPr fontId="1" type="noConversion"/>
  </si>
  <si>
    <t>雞腿排</t>
    <phoneticPr fontId="1" type="noConversion"/>
  </si>
  <si>
    <t>滷雞腿塊X1</t>
    <phoneticPr fontId="1" type="noConversion"/>
  </si>
  <si>
    <t>魚肉.番茄.洋蔥</t>
    <phoneticPr fontId="1" type="noConversion"/>
  </si>
  <si>
    <t>學校自購</t>
    <phoneticPr fontId="1" type="noConversion"/>
  </si>
  <si>
    <t>粄條.小白菜.乾香菇絲.蝦米.豬肉絲.紅蘿蔔/豬大排/地瓜葉/白蘿蔔.貢丸</t>
    <phoneticPr fontId="1" type="noConversion"/>
  </si>
  <si>
    <t>咖哩肉片拉麵+蔥燒翅小腿X2+鮮菇A菜+番茄蛋花湯</t>
    <phoneticPr fontId="1" type="noConversion"/>
  </si>
  <si>
    <t>拉麵.豬肉片.高麗菜.木耳.洋蔥.紅蘿蔔.咖哩粉/翅小腿.青蔥/A菜.香菇/番茄.雞蛋</t>
    <phoneticPr fontId="1" type="noConversion"/>
  </si>
  <si>
    <t>筍香肉絲</t>
  </si>
  <si>
    <t>麥片.白米</t>
  </si>
  <si>
    <t>豬肉絲.筍.香菇.青蔥</t>
  </si>
  <si>
    <t>馬鈴薯燉豬肉</t>
    <phoneticPr fontId="1" type="noConversion"/>
  </si>
  <si>
    <t>豬肉.馬鈴薯.紅蘿蔔.洋蔥.味霖</t>
    <phoneticPr fontId="1" type="noConversion"/>
  </si>
  <si>
    <t>玉米濃湯</t>
    <phoneticPr fontId="1" type="noConversion"/>
  </si>
  <si>
    <t>玉米粒.馬鈴薯.洋蔥.紅蘿蔔.濃湯粉</t>
    <phoneticPr fontId="1" type="noConversion"/>
  </si>
  <si>
    <t>杏鮑菇.洋蔥.彩椒</t>
    <phoneticPr fontId="1" type="noConversion"/>
  </si>
  <si>
    <t>冬粉.豬絞肉.綠豆芽.乾香菇絲</t>
    <phoneticPr fontId="1" type="noConversion"/>
  </si>
  <si>
    <t>豬腳丁.水煮花生</t>
    <phoneticPr fontId="1" type="noConversion"/>
  </si>
  <si>
    <t>魚肉.杏鮑菇.九層塔.蒜.老薑</t>
    <phoneticPr fontId="1" type="noConversion"/>
  </si>
  <si>
    <t>海帶結.甜不辣.米血糕.柴魚片</t>
    <phoneticPr fontId="1" type="noConversion"/>
  </si>
  <si>
    <t>白米飯</t>
    <phoneticPr fontId="1" type="noConversion"/>
  </si>
  <si>
    <t>有機白米</t>
    <phoneticPr fontId="1" type="noConversion"/>
  </si>
  <si>
    <t>地瓜飯</t>
    <phoneticPr fontId="1" type="noConversion"/>
  </si>
  <si>
    <t>白米.地瓜</t>
    <phoneticPr fontId="1" type="noConversion"/>
  </si>
  <si>
    <t>金針菇絲瓜</t>
    <phoneticPr fontId="1" type="noConversion"/>
  </si>
  <si>
    <t>絲瓜.金針菇.枸杞</t>
    <phoneticPr fontId="1" type="noConversion"/>
  </si>
  <si>
    <t>31</t>
    <phoneticPr fontId="1" type="noConversion"/>
  </si>
  <si>
    <t>番茄炒蛋</t>
    <phoneticPr fontId="1" type="noConversion"/>
  </si>
  <si>
    <t>番茄.雞蛋</t>
    <phoneticPr fontId="1" type="noConversion"/>
  </si>
  <si>
    <t>海苔</t>
    <phoneticPr fontId="1" type="noConversion"/>
  </si>
  <si>
    <t>杏仁小魚乾</t>
    <phoneticPr fontId="1" type="noConversion"/>
  </si>
  <si>
    <t>筊白筍炒肉絲</t>
    <phoneticPr fontId="1" type="noConversion"/>
  </si>
  <si>
    <t>筊白筍.肉絲.紅蘿蔔</t>
    <phoneticPr fontId="1" type="noConversion"/>
  </si>
  <si>
    <t>竹筍湯</t>
    <phoneticPr fontId="1" type="noConversion"/>
  </si>
  <si>
    <t>竹筍.排骨</t>
    <phoneticPr fontId="1" type="noConversion"/>
  </si>
  <si>
    <t>芹菜炒花枝</t>
    <phoneticPr fontId="1" type="noConversion"/>
  </si>
  <si>
    <t>芹菜.花枝</t>
    <phoneticPr fontId="1" type="noConversion"/>
  </si>
  <si>
    <t>柳葉魚</t>
    <phoneticPr fontId="1" type="noConversion"/>
  </si>
  <si>
    <t>簍業魚</t>
    <phoneticPr fontId="1" type="noConversion"/>
  </si>
  <si>
    <r>
      <t>炒粄條+</t>
    </r>
    <r>
      <rPr>
        <sz val="50"/>
        <color rgb="FFFF0000"/>
        <rFont val="標楷體"/>
        <family val="4"/>
        <charset val="136"/>
      </rPr>
      <t>滷豬排</t>
    </r>
    <r>
      <rPr>
        <sz val="50"/>
        <rFont val="標楷體"/>
        <family val="4"/>
        <charset val="136"/>
      </rPr>
      <t>X1+地瓜葉+蘿蔔貢丸湯</t>
    </r>
    <phoneticPr fontId="1" type="noConversion"/>
  </si>
  <si>
    <t>椒鹽地瓜</t>
    <phoneticPr fontId="1" type="noConversion"/>
  </si>
  <si>
    <t>地瓜.蘿蔔糕</t>
    <phoneticPr fontId="1" type="noConversion"/>
  </si>
  <si>
    <t>香菇玉米筍</t>
    <phoneticPr fontId="1" type="noConversion"/>
  </si>
  <si>
    <t>香菇.玉米筍.紅蘿蔔.肉絲</t>
    <phoneticPr fontId="1" type="noConversion"/>
  </si>
  <si>
    <t>香菇燉冬瓜</t>
    <phoneticPr fontId="1" type="noConversion"/>
  </si>
  <si>
    <t>香菇.冬瓜</t>
    <phoneticPr fontId="1" type="noConversion"/>
  </si>
  <si>
    <t>什錦花枝</t>
    <phoneticPr fontId="1" type="noConversion"/>
  </si>
  <si>
    <t>花枝.大白菜.紅蘿蔔.木耳</t>
    <phoneticPr fontId="1" type="noConversion"/>
  </si>
  <si>
    <r>
      <rPr>
        <sz val="50"/>
        <color rgb="FFFF0000"/>
        <rFont val="標楷體"/>
        <family val="4"/>
        <charset val="136"/>
      </rPr>
      <t>糖醋</t>
    </r>
    <r>
      <rPr>
        <sz val="50"/>
        <rFont val="標楷體"/>
        <family val="4"/>
        <charset val="136"/>
      </rPr>
      <t>杏鮑菇</t>
    </r>
    <phoneticPr fontId="1" type="noConversion"/>
  </si>
  <si>
    <t>豬排X1</t>
    <phoneticPr fontId="1" type="noConversion"/>
  </si>
  <si>
    <t>白菜滷</t>
    <phoneticPr fontId="1" type="noConversion"/>
  </si>
  <si>
    <t>大白菜.蝦米.木耳</t>
    <phoneticPr fontId="1" type="noConversion"/>
  </si>
  <si>
    <t>味噌貢丸湯</t>
    <phoneticPr fontId="1" type="noConversion"/>
  </si>
  <si>
    <t>貢丸.味增</t>
    <phoneticPr fontId="1" type="noConversion"/>
  </si>
  <si>
    <t>味噌豆腐湯</t>
    <phoneticPr fontId="1" type="noConversion"/>
  </si>
  <si>
    <t>味噌.豆腐</t>
    <phoneticPr fontId="1" type="noConversion"/>
  </si>
  <si>
    <r>
      <t>菠蘿蛋炒飯+紅燒肉片+蛋酥花椰+</t>
    </r>
    <r>
      <rPr>
        <sz val="50"/>
        <color rgb="FFFF0000"/>
        <rFont val="標楷體"/>
        <family val="4"/>
        <charset val="136"/>
      </rPr>
      <t>冬瓜排骨湯</t>
    </r>
    <phoneticPr fontId="1" type="noConversion"/>
  </si>
  <si>
    <r>
      <t>鯖魚煨麵+鹽酥雞+鍋燒大白菜+</t>
    </r>
    <r>
      <rPr>
        <sz val="50"/>
        <color rgb="FFFF0000"/>
        <rFont val="標楷體"/>
        <family val="4"/>
        <charset val="136"/>
      </rPr>
      <t>香菇雞湯</t>
    </r>
    <phoneticPr fontId="1" type="noConversion"/>
  </si>
  <si>
    <t>白麵.鯖魚罐頭.洋蔥.紅蘿蔔/雞丁.地瓜/大白菜.木耳.紅蘿蔔.蝦米.豬肉絲/紅豆.小湯圓.二砂</t>
    <phoneticPr fontId="1" type="noConversion"/>
  </si>
  <si>
    <t>炒三鮮</t>
    <phoneticPr fontId="1" type="noConversion"/>
  </si>
  <si>
    <t>蝦仁.花枝.魷魚.青蔥.洋蔥</t>
    <phoneticPr fontId="1" type="noConversion"/>
  </si>
  <si>
    <t>臺北市大佳國小109.12月份餐點表</t>
    <phoneticPr fontId="1" type="noConversion"/>
  </si>
  <si>
    <t>光泉保久乳</t>
    <phoneticPr fontId="1" type="noConversion"/>
  </si>
  <si>
    <t>筍片湯</t>
    <phoneticPr fontId="1" type="noConversion"/>
  </si>
  <si>
    <t>竹筍.煮湯大骨</t>
    <phoneticPr fontId="1" type="noConversion"/>
  </si>
  <si>
    <t>蘿蔔滷肉</t>
    <phoneticPr fontId="1" type="noConversion"/>
  </si>
  <si>
    <t>豬肉丁.紅蘿蔔.白蘿蔔</t>
    <phoneticPr fontId="1" type="noConversion"/>
  </si>
  <si>
    <t>豬肉.南瓜.筍干</t>
    <phoneticPr fontId="1" type="noConversion"/>
  </si>
  <si>
    <t>南瓜扣三層肉</t>
    <phoneticPr fontId="1" type="noConversion"/>
  </si>
  <si>
    <t>番茄金針菇湯</t>
    <phoneticPr fontId="1" type="noConversion"/>
  </si>
  <si>
    <t>金針菇.番茄</t>
    <phoneticPr fontId="1" type="noConversion"/>
  </si>
  <si>
    <t>五絲湯</t>
    <phoneticPr fontId="1" type="noConversion"/>
  </si>
  <si>
    <t>金針蛋花湯</t>
    <phoneticPr fontId="1" type="noConversion"/>
  </si>
  <si>
    <t>雞蛋.金針</t>
    <phoneticPr fontId="1" type="noConversion"/>
  </si>
  <si>
    <t>福山萵苣</t>
    <phoneticPr fontId="1" type="noConversion"/>
  </si>
  <si>
    <t>鮭魚鮮蔬炒飯+蜜汁雞腿X1+有機青菜+黑輪湯</t>
    <phoneticPr fontId="1" type="noConversion"/>
  </si>
  <si>
    <t>白米.碎鮭魚肉.三色豆.高麗菜/棒腿/有機青菜/黑輪條.白蘿蔔.柴魚片</t>
    <phoneticPr fontId="1" type="noConversion"/>
  </si>
  <si>
    <t>紅豆湯圓</t>
    <phoneticPr fontId="1" type="noConversion"/>
  </si>
  <si>
    <t>紅豆.紅白湯圓</t>
    <phoneticPr fontId="1" type="noConversion"/>
  </si>
  <si>
    <t>水果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</si>
</sst>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m/d;@"/>
  </numFmts>
  <fonts count="3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0"/>
      <name val="標楷體"/>
      <family val="4"/>
      <charset val="136"/>
    </font>
    <font>
      <b/>
      <sz val="12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30"/>
      <name val="華康圓體注音"/>
      <family val="1"/>
      <charset val="136"/>
    </font>
    <font>
      <sz val="50"/>
      <name val="標楷體"/>
      <family val="4"/>
      <charset val="136"/>
    </font>
    <font>
      <sz val="30"/>
      <name val="華康中圓體"/>
      <family val="3"/>
      <charset val="136"/>
    </font>
    <font>
      <sz val="3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00"/>
      <name val="文鼎誰的字體"/>
      <family val="2"/>
      <charset val="136"/>
    </font>
    <font>
      <b/>
      <sz val="18"/>
      <name val="文鼎誰的字體"/>
      <family val="2"/>
      <charset val="136"/>
    </font>
    <font>
      <sz val="50"/>
      <name val="Times New Roman"/>
      <family val="1"/>
    </font>
    <font>
      <sz val="12"/>
      <name val="文鼎標準楷體"/>
      <family val="3"/>
      <charset val="136"/>
    </font>
    <font>
      <b/>
      <sz val="50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28"/>
      <name val="標楷體"/>
      <family val="4"/>
      <charset val="136"/>
    </font>
    <font>
      <b/>
      <sz val="32"/>
      <name val="標楷體"/>
      <family val="4"/>
      <charset val="136"/>
    </font>
    <font>
      <b/>
      <sz val="26"/>
      <name val="標楷體"/>
      <family val="4"/>
      <charset val="136"/>
    </font>
    <font>
      <b/>
      <sz val="20"/>
      <name val="Times New Roman"/>
      <family val="1"/>
    </font>
    <font>
      <b/>
      <sz val="30"/>
      <name val="華康中圓體"/>
      <family val="3"/>
      <charset val="136"/>
    </font>
    <font>
      <b/>
      <sz val="12"/>
      <name val="新細明體"/>
      <family val="1"/>
      <charset val="136"/>
    </font>
    <font>
      <sz val="50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0" fillId="0" borderId="0" xfId="0">
      <alignment vertical="center"/>
    </xf>
    <xf numFmtId="0" fontId="8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177" fontId="7" fillId="2" borderId="10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19" fillId="2" borderId="13" xfId="0" applyFont="1" applyFill="1" applyBorder="1" applyAlignment="1">
      <alignment horizontal="center" vertical="center" wrapText="1"/>
    </xf>
    <xf numFmtId="176" fontId="20" fillId="2" borderId="12" xfId="0" applyNumberFormat="1" applyFont="1" applyFill="1" applyBorder="1" applyAlignment="1">
      <alignment horizontal="center" vertical="center" wrapText="1"/>
    </xf>
    <xf numFmtId="176" fontId="20" fillId="2" borderId="24" xfId="0" applyNumberFormat="1" applyFont="1" applyFill="1" applyBorder="1" applyAlignment="1">
      <alignment horizontal="center" vertical="center" wrapText="1"/>
    </xf>
    <xf numFmtId="177" fontId="7" fillId="2" borderId="1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wrapText="1"/>
    </xf>
    <xf numFmtId="176" fontId="21" fillId="2" borderId="2" xfId="0" applyNumberFormat="1" applyFont="1" applyFill="1" applyBorder="1" applyAlignment="1">
      <alignment horizontal="center" vertical="center" wrapText="1"/>
    </xf>
    <xf numFmtId="176" fontId="21" fillId="2" borderId="25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shrinkToFit="1"/>
    </xf>
    <xf numFmtId="0" fontId="19" fillId="2" borderId="2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49" fontId="10" fillId="2" borderId="14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shrinkToFit="1"/>
    </xf>
    <xf numFmtId="0" fontId="0" fillId="2" borderId="15" xfId="0" applyFont="1" applyFill="1" applyBorder="1" applyAlignment="1">
      <alignment horizontal="center" vertical="center" shrinkToFit="1"/>
    </xf>
    <xf numFmtId="0" fontId="0" fillId="2" borderId="8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shrinkToFit="1"/>
    </xf>
    <xf numFmtId="0" fontId="0" fillId="2" borderId="16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 shrinkToFit="1"/>
    </xf>
    <xf numFmtId="0" fontId="23" fillId="2" borderId="5" xfId="0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shrinkToFit="1"/>
    </xf>
    <xf numFmtId="0" fontId="22" fillId="2" borderId="3" xfId="0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shrinkToFit="1"/>
    </xf>
    <xf numFmtId="0" fontId="22" fillId="2" borderId="7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24" fillId="2" borderId="5" xfId="0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49" fontId="10" fillId="2" borderId="18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49" fontId="9" fillId="2" borderId="14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shrinkToFit="1"/>
    </xf>
    <xf numFmtId="0" fontId="0" fillId="2" borderId="22" xfId="0" applyFont="1" applyFill="1" applyBorder="1" applyAlignment="1">
      <alignment horizontal="center" vertical="center" shrinkToFit="1"/>
    </xf>
    <xf numFmtId="176" fontId="21" fillId="2" borderId="2" xfId="0" applyNumberFormat="1" applyFont="1" applyFill="1" applyBorder="1" applyAlignment="1">
      <alignment horizontal="center" vertical="center" wrapText="1"/>
    </xf>
    <xf numFmtId="176" fontId="21" fillId="2" borderId="25" xfId="0" applyNumberFormat="1" applyFont="1" applyFill="1" applyBorder="1" applyAlignment="1">
      <alignment horizontal="center" vertical="center" wrapText="1"/>
    </xf>
    <xf numFmtId="176" fontId="26" fillId="2" borderId="5" xfId="0" applyNumberFormat="1" applyFont="1" applyFill="1" applyBorder="1" applyAlignment="1">
      <alignment horizontal="center" vertical="center" wrapText="1"/>
    </xf>
    <xf numFmtId="176" fontId="26" fillId="2" borderId="32" xfId="0" applyNumberFormat="1" applyFont="1" applyFill="1" applyBorder="1" applyAlignment="1">
      <alignment horizontal="center" vertical="center" wrapText="1"/>
    </xf>
    <xf numFmtId="176" fontId="21" fillId="2" borderId="3" xfId="0" applyNumberFormat="1" applyFont="1" applyFill="1" applyBorder="1" applyAlignment="1">
      <alignment horizontal="center" vertical="center" wrapText="1"/>
    </xf>
    <xf numFmtId="176" fontId="21" fillId="2" borderId="33" xfId="0" applyNumberFormat="1" applyFont="1" applyFill="1" applyBorder="1" applyAlignment="1">
      <alignment horizontal="center" vertical="center" wrapText="1"/>
    </xf>
    <xf numFmtId="176" fontId="26" fillId="2" borderId="7" xfId="0" applyNumberFormat="1" applyFont="1" applyFill="1" applyBorder="1" applyAlignment="1">
      <alignment horizontal="center" vertical="center" wrapText="1"/>
    </xf>
    <xf numFmtId="176" fontId="26" fillId="2" borderId="34" xfId="0" applyNumberFormat="1" applyFont="1" applyFill="1" applyBorder="1" applyAlignment="1">
      <alignment horizontal="center" vertical="center" wrapText="1"/>
    </xf>
    <xf numFmtId="49" fontId="9" fillId="2" borderId="35" xfId="0" applyNumberFormat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horizontal="center" vertical="center" shrinkToFit="1"/>
    </xf>
    <xf numFmtId="0" fontId="22" fillId="2" borderId="23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27" fillId="2" borderId="36" xfId="0" applyNumberFormat="1" applyFont="1" applyFill="1" applyBorder="1" applyAlignment="1">
      <alignment horizontal="center" vertical="center" wrapText="1"/>
    </xf>
    <xf numFmtId="0" fontId="28" fillId="2" borderId="37" xfId="0" applyFont="1" applyFill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28" fillId="2" borderId="24" xfId="0" applyFont="1" applyFill="1" applyBorder="1" applyAlignment="1">
      <alignment vertical="center"/>
    </xf>
    <xf numFmtId="0" fontId="28" fillId="2" borderId="38" xfId="0" applyFont="1" applyFill="1" applyBorder="1" applyAlignment="1">
      <alignment vertical="center"/>
    </xf>
    <xf numFmtId="0" fontId="28" fillId="2" borderId="19" xfId="0" applyFont="1" applyFill="1" applyBorder="1" applyAlignment="1">
      <alignment vertical="center"/>
    </xf>
    <xf numFmtId="0" fontId="28" fillId="2" borderId="26" xfId="0" applyFont="1" applyFill="1" applyBorder="1" applyAlignment="1">
      <alignment vertical="center"/>
    </xf>
  </cellXfs>
  <cellStyles count="4">
    <cellStyle name="一般" xfId="0" builtinId="0"/>
    <cellStyle name="一般 2" xfId="1"/>
    <cellStyle name="一般 2 2" xfId="2"/>
    <cellStyle name="一般 2_泉源國小菜單104.04(OK)+配菜單0401-3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158745</xdr:colOff>
      <xdr:row>43</xdr:row>
      <xdr:rowOff>1</xdr:rowOff>
    </xdr:from>
    <xdr:to>
      <xdr:col>1</xdr:col>
      <xdr:colOff>593745</xdr:colOff>
      <xdr:row>43</xdr:row>
      <xdr:rowOff>390179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45" y="30301407"/>
          <a:ext cx="1050156" cy="390178"/>
        </a:xfrm>
        <a:prstGeom prst="rect">
          <a:avLst/>
        </a:prstGeom>
      </xdr:spPr>
    </xdr:pic>
    <xdr:clientData/>
  </xdr:twoCellAnchor>
  <xdr:twoCellAnchor>
    <xdr:from>
      <xdr:col>10</xdr:col>
      <xdr:colOff>17145</xdr:colOff>
      <xdr:row>27</xdr:row>
      <xdr:rowOff>31750</xdr:rowOff>
    </xdr:from>
    <xdr:to>
      <xdr:col>11</xdr:col>
      <xdr:colOff>145139</xdr:colOff>
      <xdr:row>28</xdr:row>
      <xdr:rowOff>38</xdr:rowOff>
    </xdr:to>
    <xdr:sp macro="" textlink="">
      <xdr:nvSpPr>
        <xdr:cNvPr id="18" name="文字方塊 17">
          <a:extLst>
            <a:ext uri="{FF2B5EF4-FFF2-40B4-BE49-F238E27FC236}">
              <a16:creationId xmlns:a16="http://schemas.microsoft.com/office/drawing/2014/main" id="{4BB19E99-D93C-4A61-AAE9-4D5EFF1B2500}"/>
            </a:ext>
          </a:extLst>
        </xdr:cNvPr>
        <xdr:cNvSpPr txBox="1"/>
      </xdr:nvSpPr>
      <xdr:spPr>
        <a:xfrm>
          <a:off x="33421320" y="23329900"/>
          <a:ext cx="747119" cy="9588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10</xdr:col>
      <xdr:colOff>17145</xdr:colOff>
      <xdr:row>25</xdr:row>
      <xdr:rowOff>31750</xdr:rowOff>
    </xdr:from>
    <xdr:to>
      <xdr:col>11</xdr:col>
      <xdr:colOff>145139</xdr:colOff>
      <xdr:row>26</xdr:row>
      <xdr:rowOff>38</xdr:rowOff>
    </xdr:to>
    <xdr:sp macro="" textlink="">
      <xdr:nvSpPr>
        <xdr:cNvPr id="21" name="文字方塊 20">
          <a:extLst>
            <a:ext uri="{FF2B5EF4-FFF2-40B4-BE49-F238E27FC236}">
              <a16:creationId xmlns:a16="http://schemas.microsoft.com/office/drawing/2014/main" id="{849C7535-A620-4FAC-A08F-1F282DD31E0D}"/>
            </a:ext>
          </a:extLst>
        </xdr:cNvPr>
        <xdr:cNvSpPr txBox="1"/>
      </xdr:nvSpPr>
      <xdr:spPr>
        <a:xfrm>
          <a:off x="33421320" y="21558250"/>
          <a:ext cx="747119" cy="11112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2</xdr:col>
      <xdr:colOff>266700</xdr:colOff>
      <xdr:row>9</xdr:row>
      <xdr:rowOff>266700</xdr:rowOff>
    </xdr:from>
    <xdr:to>
      <xdr:col>2</xdr:col>
      <xdr:colOff>1488281</xdr:colOff>
      <xdr:row>9</xdr:row>
      <xdr:rowOff>873125</xdr:rowOff>
    </xdr:to>
    <xdr:sp macro="" textlink="">
      <xdr:nvSpPr>
        <xdr:cNvPr id="23" name="WordArt 506">
          <a:extLst>
            <a:ext uri="{FF2B5EF4-FFF2-40B4-BE49-F238E27FC236}">
              <a16:creationId xmlns:a16="http://schemas.microsoft.com/office/drawing/2014/main" id="{6887DDB3-1751-4D6E-B730-2EF35D5ABC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6544" y="9355138"/>
          <a:ext cx="1221581" cy="6064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 特 餐</a:t>
          </a:r>
        </a:p>
      </xdr:txBody>
    </xdr:sp>
    <xdr:clientData/>
  </xdr:twoCellAnchor>
  <xdr:oneCellAnchor>
    <xdr:from>
      <xdr:col>2</xdr:col>
      <xdr:colOff>238128</xdr:colOff>
      <xdr:row>19</xdr:row>
      <xdr:rowOff>357192</xdr:rowOff>
    </xdr:from>
    <xdr:ext cx="1048603" cy="786452"/>
    <xdr:pic>
      <xdr:nvPicPr>
        <xdr:cNvPr id="24" name="圖片 23">
          <a:extLst>
            <a:ext uri="{FF2B5EF4-FFF2-40B4-BE49-F238E27FC236}">
              <a16:creationId xmlns:a16="http://schemas.microsoft.com/office/drawing/2014/main" id="{D7CEC316-EC03-4A4C-853C-AFD8886A4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7972" y="11231567"/>
          <a:ext cx="1048603" cy="786452"/>
        </a:xfrm>
        <a:prstGeom prst="rect">
          <a:avLst/>
        </a:prstGeom>
      </xdr:spPr>
    </xdr:pic>
    <xdr:clientData/>
  </xdr:oneCellAnchor>
  <xdr:twoCellAnchor>
    <xdr:from>
      <xdr:col>2</xdr:col>
      <xdr:colOff>266700</xdr:colOff>
      <xdr:row>29</xdr:row>
      <xdr:rowOff>266700</xdr:rowOff>
    </xdr:from>
    <xdr:to>
      <xdr:col>2</xdr:col>
      <xdr:colOff>1257300</xdr:colOff>
      <xdr:row>30</xdr:row>
      <xdr:rowOff>114300</xdr:rowOff>
    </xdr:to>
    <xdr:sp macro="" textlink="">
      <xdr:nvSpPr>
        <xdr:cNvPr id="28" name="WordArt 506">
          <a:extLst>
            <a:ext uri="{FF2B5EF4-FFF2-40B4-BE49-F238E27FC236}">
              <a16:creationId xmlns:a16="http://schemas.microsoft.com/office/drawing/2014/main" id="{B8EA6A8B-816C-4BFD-A3F2-16B059C880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6544" y="20110450"/>
          <a:ext cx="990600" cy="34369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特餐</a:t>
          </a:r>
        </a:p>
      </xdr:txBody>
    </xdr:sp>
    <xdr:clientData/>
  </xdr:twoCellAnchor>
  <xdr:oneCellAnchor>
    <xdr:from>
      <xdr:col>2</xdr:col>
      <xdr:colOff>238128</xdr:colOff>
      <xdr:row>49</xdr:row>
      <xdr:rowOff>357192</xdr:rowOff>
    </xdr:from>
    <xdr:ext cx="1048603" cy="784864"/>
    <xdr:pic>
      <xdr:nvPicPr>
        <xdr:cNvPr id="29" name="圖片 28">
          <a:extLst>
            <a:ext uri="{FF2B5EF4-FFF2-40B4-BE49-F238E27FC236}">
              <a16:creationId xmlns:a16="http://schemas.microsoft.com/office/drawing/2014/main" id="{5F89F576-C5E3-410D-BEE5-9C09188BC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7972" y="29130630"/>
          <a:ext cx="1048603" cy="784864"/>
        </a:xfrm>
        <a:prstGeom prst="rect">
          <a:avLst/>
        </a:prstGeom>
      </xdr:spPr>
    </xdr:pic>
    <xdr:clientData/>
  </xdr:oneCellAnchor>
  <xdr:oneCellAnchor>
    <xdr:from>
      <xdr:col>2</xdr:col>
      <xdr:colOff>238128</xdr:colOff>
      <xdr:row>39</xdr:row>
      <xdr:rowOff>357192</xdr:rowOff>
    </xdr:from>
    <xdr:ext cx="1048603" cy="784864"/>
    <xdr:pic>
      <xdr:nvPicPr>
        <xdr:cNvPr id="30" name="圖片 29">
          <a:extLst>
            <a:ext uri="{FF2B5EF4-FFF2-40B4-BE49-F238E27FC236}">
              <a16:creationId xmlns:a16="http://schemas.microsoft.com/office/drawing/2014/main" id="{34962C57-C0F5-4321-9415-8B29F8E49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7972" y="26154067"/>
          <a:ext cx="1048603" cy="784864"/>
        </a:xfrm>
        <a:prstGeom prst="rect">
          <a:avLst/>
        </a:prstGeom>
      </xdr:spPr>
    </xdr:pic>
    <xdr:clientData/>
  </xdr:oneCellAnchor>
  <xdr:twoCellAnchor>
    <xdr:from>
      <xdr:col>0</xdr:col>
      <xdr:colOff>225424</xdr:colOff>
      <xdr:row>24</xdr:row>
      <xdr:rowOff>6351</xdr:rowOff>
    </xdr:from>
    <xdr:to>
      <xdr:col>1</xdr:col>
      <xdr:colOff>654049</xdr:colOff>
      <xdr:row>24</xdr:row>
      <xdr:rowOff>387351</xdr:rowOff>
    </xdr:to>
    <xdr:sp macro="" textlink="">
      <xdr:nvSpPr>
        <xdr:cNvPr id="33" name="WordArt 506">
          <a:extLst>
            <a:ext uri="{FF2B5EF4-FFF2-40B4-BE49-F238E27FC236}">
              <a16:creationId xmlns:a16="http://schemas.microsoft.com/office/drawing/2014/main" id="{C9550683-DD46-487A-8ECD-102B2AC3F6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424" y="14889164"/>
          <a:ext cx="1043781" cy="3810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蔬食日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abSelected="1" zoomScale="40" zoomScaleNormal="40" zoomScaleSheetLayoutView="40" workbookViewId="0">
      <selection activeCell="F28" sqref="F28"/>
    </sheetView>
  </sheetViews>
  <sheetFormatPr defaultColWidth="9" defaultRowHeight="15.75"/>
  <cols>
    <col min="1" max="1" width="8" style="4" customWidth="1"/>
    <col min="2" max="2" width="8.875" style="5" customWidth="1"/>
    <col min="3" max="3" width="32.75" style="6" customWidth="1"/>
    <col min="4" max="4" width="57.375" style="6" customWidth="1"/>
    <col min="5" max="5" width="71.75" style="6" customWidth="1"/>
    <col min="6" max="6" width="52.625" style="6" customWidth="1"/>
    <col min="7" max="7" width="59.75" style="6" customWidth="1"/>
    <col min="8" max="8" width="49.875" style="1" bestFit="1" customWidth="1"/>
    <col min="9" max="13" width="9" style="1"/>
    <col min="14" max="14" width="24.125" style="1" bestFit="1" customWidth="1"/>
    <col min="15" max="16384" width="9" style="1"/>
  </cols>
  <sheetData>
    <row r="1" spans="1:14" ht="9" customHeight="1">
      <c r="A1" s="13"/>
      <c r="B1" s="14"/>
      <c r="C1" s="14"/>
      <c r="D1" s="14"/>
      <c r="E1" s="14"/>
      <c r="F1" s="14"/>
      <c r="G1" s="14"/>
    </row>
    <row r="2" spans="1:14" ht="9" customHeight="1">
      <c r="A2" s="14"/>
      <c r="B2" s="14"/>
      <c r="C2" s="14"/>
      <c r="D2" s="14"/>
      <c r="E2" s="14"/>
      <c r="F2" s="14"/>
      <c r="G2" s="14"/>
    </row>
    <row r="3" spans="1:14" ht="11.25" customHeight="1">
      <c r="A3" s="15" t="s">
        <v>179</v>
      </c>
      <c r="B3" s="16"/>
      <c r="C3" s="16"/>
      <c r="D3" s="16"/>
      <c r="E3" s="16"/>
      <c r="F3" s="16"/>
      <c r="G3" s="16"/>
      <c r="H3" s="17"/>
      <c r="I3" s="17"/>
      <c r="J3" s="17"/>
      <c r="K3" s="17"/>
      <c r="L3" s="17"/>
      <c r="M3" s="17"/>
      <c r="N3" s="17"/>
    </row>
    <row r="4" spans="1:14" ht="144.6" customHeight="1" thickBot="1">
      <c r="A4" s="18"/>
      <c r="B4" s="18"/>
      <c r="C4" s="18"/>
      <c r="D4" s="18"/>
      <c r="E4" s="18"/>
      <c r="F4" s="18"/>
      <c r="G4" s="18"/>
      <c r="H4" s="19"/>
      <c r="I4" s="19"/>
      <c r="J4" s="19"/>
      <c r="K4" s="19"/>
      <c r="L4" s="19"/>
      <c r="M4" s="19"/>
      <c r="N4" s="19"/>
    </row>
    <row r="5" spans="1:14" s="2" customFormat="1" ht="15.75" customHeight="1">
      <c r="A5" s="20" t="s">
        <v>0</v>
      </c>
      <c r="B5" s="21" t="s">
        <v>1</v>
      </c>
      <c r="C5" s="22" t="s">
        <v>2</v>
      </c>
      <c r="D5" s="23" t="s">
        <v>3</v>
      </c>
      <c r="E5" s="23" t="s">
        <v>4</v>
      </c>
      <c r="F5" s="23" t="s">
        <v>5</v>
      </c>
      <c r="G5" s="23" t="s">
        <v>6</v>
      </c>
      <c r="H5" s="24" t="s">
        <v>85</v>
      </c>
      <c r="I5" s="25" t="s">
        <v>86</v>
      </c>
      <c r="J5" s="25" t="s">
        <v>87</v>
      </c>
      <c r="K5" s="25" t="s">
        <v>88</v>
      </c>
      <c r="L5" s="25" t="s">
        <v>89</v>
      </c>
      <c r="M5" s="25" t="s">
        <v>90</v>
      </c>
      <c r="N5" s="26" t="s">
        <v>91</v>
      </c>
    </row>
    <row r="6" spans="1:14" s="2" customFormat="1" ht="13.5" customHeight="1">
      <c r="A6" s="27"/>
      <c r="B6" s="28"/>
      <c r="C6" s="29"/>
      <c r="D6" s="30"/>
      <c r="E6" s="30"/>
      <c r="F6" s="30"/>
      <c r="G6" s="30"/>
      <c r="H6" s="31"/>
      <c r="I6" s="32"/>
      <c r="J6" s="32"/>
      <c r="K6" s="32"/>
      <c r="L6" s="32"/>
      <c r="M6" s="32"/>
      <c r="N6" s="33"/>
    </row>
    <row r="7" spans="1:14" s="2" customFormat="1" ht="83.25" customHeight="1">
      <c r="A7" s="27"/>
      <c r="B7" s="28"/>
      <c r="C7" s="29"/>
      <c r="D7" s="34"/>
      <c r="E7" s="34"/>
      <c r="F7" s="34"/>
      <c r="G7" s="34"/>
      <c r="H7" s="35"/>
      <c r="I7" s="32"/>
      <c r="J7" s="32"/>
      <c r="K7" s="32"/>
      <c r="L7" s="32"/>
      <c r="M7" s="32"/>
      <c r="N7" s="33"/>
    </row>
    <row r="8" spans="1:14" s="3" customFormat="1" ht="78" customHeight="1">
      <c r="A8" s="36" t="s">
        <v>100</v>
      </c>
      <c r="B8" s="28" t="s">
        <v>8</v>
      </c>
      <c r="C8" s="37" t="s">
        <v>138</v>
      </c>
      <c r="D8" s="37" t="s">
        <v>17</v>
      </c>
      <c r="E8" s="37" t="s">
        <v>99</v>
      </c>
      <c r="F8" s="37" t="s">
        <v>23</v>
      </c>
      <c r="G8" s="37" t="s">
        <v>18</v>
      </c>
      <c r="H8" s="38" t="s">
        <v>197</v>
      </c>
      <c r="I8" s="39">
        <v>5</v>
      </c>
      <c r="J8" s="39">
        <v>2</v>
      </c>
      <c r="K8" s="39">
        <v>1</v>
      </c>
      <c r="L8" s="39">
        <v>2.5</v>
      </c>
      <c r="M8" s="39">
        <v>1</v>
      </c>
      <c r="N8" s="40">
        <f t="shared" ref="N8" si="0">(I8*70)+(J8*75)+(K8*25)+(L8*45)+(M8*60)</f>
        <v>697.5</v>
      </c>
    </row>
    <row r="9" spans="1:14" s="3" customFormat="1" ht="39.950000000000003" customHeight="1">
      <c r="A9" s="41"/>
      <c r="B9" s="42"/>
      <c r="C9" s="43" t="s">
        <v>139</v>
      </c>
      <c r="D9" s="43" t="s">
        <v>121</v>
      </c>
      <c r="E9" s="43" t="s">
        <v>54</v>
      </c>
      <c r="F9" s="43"/>
      <c r="G9" s="43" t="s">
        <v>55</v>
      </c>
      <c r="H9" s="44"/>
      <c r="I9" s="45"/>
      <c r="J9" s="45"/>
      <c r="K9" s="45"/>
      <c r="L9" s="45"/>
      <c r="M9" s="45"/>
      <c r="N9" s="46"/>
    </row>
    <row r="10" spans="1:14" s="3" customFormat="1" ht="78" customHeight="1">
      <c r="A10" s="36" t="s">
        <v>101</v>
      </c>
      <c r="B10" s="28" t="s">
        <v>9</v>
      </c>
      <c r="C10" s="47" t="s">
        <v>174</v>
      </c>
      <c r="D10" s="48"/>
      <c r="E10" s="48"/>
      <c r="F10" s="48"/>
      <c r="G10" s="49"/>
      <c r="H10" s="50" t="s">
        <v>180</v>
      </c>
      <c r="I10" s="39">
        <v>4.8</v>
      </c>
      <c r="J10" s="39">
        <v>2</v>
      </c>
      <c r="K10" s="39">
        <v>1.5</v>
      </c>
      <c r="L10" s="39">
        <v>3</v>
      </c>
      <c r="M10" s="39">
        <v>0</v>
      </c>
      <c r="N10" s="40">
        <f t="shared" ref="N10" si="1">(I10*70)+(J10*75)+(K10*25)+(L10*45)+(M10*60)</f>
        <v>658.5</v>
      </c>
    </row>
    <row r="11" spans="1:14" s="3" customFormat="1" ht="39.950000000000003" customHeight="1">
      <c r="A11" s="41"/>
      <c r="B11" s="42"/>
      <c r="C11" s="51" t="s">
        <v>57</v>
      </c>
      <c r="D11" s="52"/>
      <c r="E11" s="52"/>
      <c r="F11" s="52"/>
      <c r="G11" s="53"/>
      <c r="H11" s="54" t="s">
        <v>122</v>
      </c>
      <c r="I11" s="45"/>
      <c r="J11" s="45"/>
      <c r="K11" s="45"/>
      <c r="L11" s="45"/>
      <c r="M11" s="45"/>
      <c r="N11" s="46"/>
    </row>
    <row r="12" spans="1:14" s="3" customFormat="1" ht="78" customHeight="1">
      <c r="A12" s="55" t="s">
        <v>75</v>
      </c>
      <c r="B12" s="56" t="s">
        <v>12</v>
      </c>
      <c r="C12" s="37" t="s">
        <v>21</v>
      </c>
      <c r="D12" s="37" t="s">
        <v>120</v>
      </c>
      <c r="E12" s="37" t="s">
        <v>153</v>
      </c>
      <c r="F12" s="37" t="s">
        <v>23</v>
      </c>
      <c r="G12" s="37" t="s">
        <v>151</v>
      </c>
      <c r="H12" s="38" t="s">
        <v>197</v>
      </c>
      <c r="I12" s="39">
        <v>4.8</v>
      </c>
      <c r="J12" s="39">
        <v>2</v>
      </c>
      <c r="K12" s="39">
        <v>1.1000000000000001</v>
      </c>
      <c r="L12" s="39">
        <v>3</v>
      </c>
      <c r="M12" s="39">
        <v>1</v>
      </c>
      <c r="N12" s="40">
        <f>(I12*70)+(J12*75)+(K12*25)+(L12*45)+(M12*60)+48</f>
        <v>756.5</v>
      </c>
    </row>
    <row r="13" spans="1:14" s="3" customFormat="1" ht="39.950000000000003" customHeight="1">
      <c r="A13" s="41"/>
      <c r="B13" s="42"/>
      <c r="C13" s="43" t="s">
        <v>46</v>
      </c>
      <c r="D13" s="43" t="s">
        <v>119</v>
      </c>
      <c r="E13" s="43" t="s">
        <v>154</v>
      </c>
      <c r="F13" s="43"/>
      <c r="G13" s="43" t="s">
        <v>152</v>
      </c>
      <c r="H13" s="44"/>
      <c r="I13" s="45"/>
      <c r="J13" s="45"/>
      <c r="K13" s="45"/>
      <c r="L13" s="45"/>
      <c r="M13" s="45"/>
      <c r="N13" s="46"/>
    </row>
    <row r="14" spans="1:14" s="3" customFormat="1" ht="70.5" customHeight="1">
      <c r="A14" s="55" t="s">
        <v>102</v>
      </c>
      <c r="B14" s="56" t="s">
        <v>13</v>
      </c>
      <c r="C14" s="37" t="s">
        <v>19</v>
      </c>
      <c r="D14" s="37" t="s">
        <v>183</v>
      </c>
      <c r="E14" s="57" t="s">
        <v>149</v>
      </c>
      <c r="F14" s="37" t="s">
        <v>23</v>
      </c>
      <c r="G14" s="37" t="s">
        <v>20</v>
      </c>
      <c r="H14" s="38" t="s">
        <v>197</v>
      </c>
      <c r="I14" s="58">
        <v>5</v>
      </c>
      <c r="J14" s="58">
        <v>2</v>
      </c>
      <c r="K14" s="58">
        <v>1</v>
      </c>
      <c r="L14" s="58">
        <v>3</v>
      </c>
      <c r="M14" s="58">
        <v>1</v>
      </c>
      <c r="N14" s="59">
        <f t="shared" ref="N14" si="2">(I14*70)+(J14*75)+(K14*25)+(L14*45)+(M14*60)</f>
        <v>720</v>
      </c>
    </row>
    <row r="15" spans="1:14" s="3" customFormat="1" ht="39.950000000000003" customHeight="1" thickBot="1">
      <c r="A15" s="60"/>
      <c r="B15" s="61"/>
      <c r="C15" s="62" t="s">
        <v>45</v>
      </c>
      <c r="D15" s="62" t="s">
        <v>184</v>
      </c>
      <c r="E15" s="62" t="s">
        <v>150</v>
      </c>
      <c r="F15" s="43"/>
      <c r="G15" s="62" t="s">
        <v>56</v>
      </c>
      <c r="H15" s="44"/>
      <c r="I15" s="63"/>
      <c r="J15" s="63"/>
      <c r="K15" s="63"/>
      <c r="L15" s="63"/>
      <c r="M15" s="63"/>
      <c r="N15" s="64"/>
    </row>
    <row r="16" spans="1:14" s="3" customFormat="1" ht="70.5" customHeight="1" thickTop="1">
      <c r="A16" s="36" t="s">
        <v>103</v>
      </c>
      <c r="B16" s="28" t="s">
        <v>7</v>
      </c>
      <c r="C16" s="37" t="s">
        <v>24</v>
      </c>
      <c r="D16" s="37" t="s">
        <v>25</v>
      </c>
      <c r="E16" s="37" t="s">
        <v>26</v>
      </c>
      <c r="F16" s="37" t="s">
        <v>23</v>
      </c>
      <c r="G16" s="37" t="s">
        <v>59</v>
      </c>
      <c r="H16" s="50" t="s">
        <v>147</v>
      </c>
      <c r="I16" s="39">
        <v>4.8</v>
      </c>
      <c r="J16" s="39">
        <v>2</v>
      </c>
      <c r="K16" s="39">
        <v>1.5</v>
      </c>
      <c r="L16" s="39">
        <v>2.5</v>
      </c>
      <c r="M16" s="39">
        <v>1</v>
      </c>
      <c r="N16" s="40">
        <f>(I16*70)+(J16*75)+(K16*25)+(L16*45)+(M16*60)+48</f>
        <v>744</v>
      </c>
    </row>
    <row r="17" spans="1:14" s="3" customFormat="1" ht="39.950000000000003" customHeight="1">
      <c r="A17" s="41"/>
      <c r="B17" s="42"/>
      <c r="C17" s="65" t="s">
        <v>47</v>
      </c>
      <c r="D17" s="66" t="s">
        <v>136</v>
      </c>
      <c r="E17" s="67" t="s">
        <v>58</v>
      </c>
      <c r="F17" s="43"/>
      <c r="G17" s="43" t="s">
        <v>70</v>
      </c>
      <c r="H17" s="68"/>
      <c r="I17" s="45"/>
      <c r="J17" s="45"/>
      <c r="K17" s="45"/>
      <c r="L17" s="45"/>
      <c r="M17" s="45"/>
      <c r="N17" s="46"/>
    </row>
    <row r="18" spans="1:14" s="3" customFormat="1" ht="78" customHeight="1">
      <c r="A18" s="36" t="s">
        <v>104</v>
      </c>
      <c r="B18" s="28" t="s">
        <v>8</v>
      </c>
      <c r="C18" s="37" t="s">
        <v>138</v>
      </c>
      <c r="D18" s="37" t="s">
        <v>79</v>
      </c>
      <c r="E18" s="37" t="s">
        <v>27</v>
      </c>
      <c r="F18" s="37" t="s">
        <v>23</v>
      </c>
      <c r="G18" s="37" t="s">
        <v>28</v>
      </c>
      <c r="H18" s="38" t="s">
        <v>197</v>
      </c>
      <c r="I18" s="39">
        <v>4.5999999999999996</v>
      </c>
      <c r="J18" s="39">
        <v>2</v>
      </c>
      <c r="K18" s="39">
        <v>1</v>
      </c>
      <c r="L18" s="39">
        <v>3</v>
      </c>
      <c r="M18" s="39">
        <v>1</v>
      </c>
      <c r="N18" s="40">
        <f t="shared" ref="N18" si="3">(I18*70)+(J18*75)+(K18*25)+(L18*45)+(M18*60)</f>
        <v>692</v>
      </c>
    </row>
    <row r="19" spans="1:14" s="3" customFormat="1" ht="39.950000000000003" customHeight="1">
      <c r="A19" s="41"/>
      <c r="B19" s="42"/>
      <c r="C19" s="43" t="s">
        <v>139</v>
      </c>
      <c r="D19" s="43" t="s">
        <v>135</v>
      </c>
      <c r="E19" s="43" t="s">
        <v>60</v>
      </c>
      <c r="F19" s="43"/>
      <c r="G19" s="43" t="s">
        <v>61</v>
      </c>
      <c r="H19" s="44"/>
      <c r="I19" s="45"/>
      <c r="J19" s="45"/>
      <c r="K19" s="45"/>
      <c r="L19" s="45"/>
      <c r="M19" s="45"/>
      <c r="N19" s="46"/>
    </row>
    <row r="20" spans="1:14" s="3" customFormat="1" ht="78" customHeight="1">
      <c r="A20" s="36" t="s">
        <v>82</v>
      </c>
      <c r="B20" s="28" t="s">
        <v>9</v>
      </c>
      <c r="C20" s="47" t="s">
        <v>157</v>
      </c>
      <c r="D20" s="48"/>
      <c r="E20" s="48"/>
      <c r="F20" s="48"/>
      <c r="G20" s="49"/>
      <c r="H20" s="50" t="s">
        <v>180</v>
      </c>
      <c r="I20" s="39">
        <v>5</v>
      </c>
      <c r="J20" s="39">
        <v>2</v>
      </c>
      <c r="K20" s="39">
        <v>1.6</v>
      </c>
      <c r="L20" s="39">
        <v>2.6</v>
      </c>
      <c r="M20" s="39">
        <v>0</v>
      </c>
      <c r="N20" s="40">
        <f t="shared" ref="N20" si="4">(I20*70)+(J20*75)+(K20*25)+(L20*45)+(M20*60)</f>
        <v>657</v>
      </c>
    </row>
    <row r="21" spans="1:14" s="3" customFormat="1" ht="39.950000000000003" customHeight="1">
      <c r="A21" s="41"/>
      <c r="B21" s="42"/>
      <c r="C21" s="51" t="s">
        <v>123</v>
      </c>
      <c r="D21" s="52"/>
      <c r="E21" s="52"/>
      <c r="F21" s="52"/>
      <c r="G21" s="53"/>
      <c r="H21" s="54" t="s">
        <v>122</v>
      </c>
      <c r="I21" s="45"/>
      <c r="J21" s="45"/>
      <c r="K21" s="45"/>
      <c r="L21" s="45"/>
      <c r="M21" s="45"/>
      <c r="N21" s="46"/>
    </row>
    <row r="22" spans="1:14" s="3" customFormat="1" ht="81.75" customHeight="1">
      <c r="A22" s="55" t="s">
        <v>76</v>
      </c>
      <c r="B22" s="28" t="s">
        <v>10</v>
      </c>
      <c r="C22" s="57" t="s">
        <v>32</v>
      </c>
      <c r="D22" s="57" t="s">
        <v>33</v>
      </c>
      <c r="E22" s="57" t="s">
        <v>160</v>
      </c>
      <c r="F22" s="37" t="s">
        <v>23</v>
      </c>
      <c r="G22" s="57" t="s">
        <v>187</v>
      </c>
      <c r="H22" s="38" t="s">
        <v>197</v>
      </c>
      <c r="I22" s="39">
        <v>4.8</v>
      </c>
      <c r="J22" s="39">
        <v>2</v>
      </c>
      <c r="K22" s="39">
        <v>1</v>
      </c>
      <c r="L22" s="39">
        <v>2.8</v>
      </c>
      <c r="M22" s="39">
        <v>1</v>
      </c>
      <c r="N22" s="40">
        <f t="shared" ref="N22" si="5">(I22*70)+(J22*75)+(K22*25)+(L22*45)+(M22*60)</f>
        <v>697</v>
      </c>
    </row>
    <row r="23" spans="1:14" s="3" customFormat="1" ht="39.950000000000003" customHeight="1" thickBot="1">
      <c r="A23" s="69"/>
      <c r="B23" s="70"/>
      <c r="C23" s="71" t="s">
        <v>49</v>
      </c>
      <c r="D23" s="72" t="s">
        <v>64</v>
      </c>
      <c r="E23" s="73" t="s">
        <v>161</v>
      </c>
      <c r="F23" s="43"/>
      <c r="G23" s="72" t="s">
        <v>188</v>
      </c>
      <c r="H23" s="44"/>
      <c r="I23" s="39"/>
      <c r="J23" s="39"/>
      <c r="K23" s="39"/>
      <c r="L23" s="39"/>
      <c r="M23" s="39"/>
      <c r="N23" s="40"/>
    </row>
    <row r="24" spans="1:14" s="3" customFormat="1" ht="81.75" customHeight="1" thickTop="1">
      <c r="A24" s="55" t="s">
        <v>14</v>
      </c>
      <c r="B24" s="56" t="s">
        <v>11</v>
      </c>
      <c r="C24" s="57" t="s">
        <v>30</v>
      </c>
      <c r="D24" s="57" t="s">
        <v>34</v>
      </c>
      <c r="E24" s="57" t="s">
        <v>31</v>
      </c>
      <c r="F24" s="37" t="s">
        <v>23</v>
      </c>
      <c r="G24" s="57" t="s">
        <v>29</v>
      </c>
      <c r="H24" s="38" t="s">
        <v>197</v>
      </c>
      <c r="I24" s="58">
        <v>4.5</v>
      </c>
      <c r="J24" s="58">
        <v>2</v>
      </c>
      <c r="K24" s="58">
        <v>1.3</v>
      </c>
      <c r="L24" s="58">
        <v>2.2999999999999998</v>
      </c>
      <c r="M24" s="58">
        <v>1</v>
      </c>
      <c r="N24" s="59">
        <f t="shared" ref="N24" si="6">(I24*70)+(J24*75)+(K24*25)+(L24*45)+(M24*60)</f>
        <v>661</v>
      </c>
    </row>
    <row r="25" spans="1:14" s="3" customFormat="1" ht="39.950000000000003" customHeight="1" thickBot="1">
      <c r="A25" s="74"/>
      <c r="B25" s="75"/>
      <c r="C25" s="76" t="s">
        <v>48</v>
      </c>
      <c r="D25" s="72" t="s">
        <v>65</v>
      </c>
      <c r="E25" s="73" t="s">
        <v>62</v>
      </c>
      <c r="F25" s="43"/>
      <c r="G25" s="62" t="s">
        <v>63</v>
      </c>
      <c r="H25" s="44"/>
      <c r="I25" s="63"/>
      <c r="J25" s="63"/>
      <c r="K25" s="63"/>
      <c r="L25" s="63"/>
      <c r="M25" s="63"/>
      <c r="N25" s="64"/>
    </row>
    <row r="26" spans="1:14" s="3" customFormat="1" ht="78" customHeight="1" thickTop="1">
      <c r="A26" s="36" t="s">
        <v>105</v>
      </c>
      <c r="B26" s="28" t="s">
        <v>7</v>
      </c>
      <c r="C26" s="37" t="s">
        <v>140</v>
      </c>
      <c r="D26" s="37" t="s">
        <v>186</v>
      </c>
      <c r="E26" s="37" t="s">
        <v>98</v>
      </c>
      <c r="F26" s="37" t="s">
        <v>23</v>
      </c>
      <c r="G26" s="77" t="s">
        <v>35</v>
      </c>
      <c r="H26" s="50" t="s">
        <v>148</v>
      </c>
      <c r="I26" s="39">
        <v>4.5</v>
      </c>
      <c r="J26" s="39">
        <v>2</v>
      </c>
      <c r="K26" s="39">
        <v>1</v>
      </c>
      <c r="L26" s="39">
        <v>3</v>
      </c>
      <c r="M26" s="39">
        <v>1</v>
      </c>
      <c r="N26" s="40">
        <f t="shared" ref="N26" si="7">(I26*70)+(J26*75)+(K26*25)+(L26*45)+(M26*60)</f>
        <v>685</v>
      </c>
    </row>
    <row r="27" spans="1:14" s="3" customFormat="1" ht="39.950000000000003" customHeight="1">
      <c r="A27" s="41"/>
      <c r="B27" s="42"/>
      <c r="C27" s="65" t="s">
        <v>141</v>
      </c>
      <c r="D27" s="66" t="s">
        <v>185</v>
      </c>
      <c r="E27" s="67" t="s">
        <v>137</v>
      </c>
      <c r="F27" s="43"/>
      <c r="G27" s="43" t="s">
        <v>66</v>
      </c>
      <c r="H27" s="54"/>
      <c r="I27" s="45"/>
      <c r="J27" s="45"/>
      <c r="K27" s="45"/>
      <c r="L27" s="45"/>
      <c r="M27" s="45"/>
      <c r="N27" s="46"/>
    </row>
    <row r="28" spans="1:14" s="3" customFormat="1" ht="78" customHeight="1">
      <c r="A28" s="36" t="s">
        <v>106</v>
      </c>
      <c r="B28" s="28" t="s">
        <v>8</v>
      </c>
      <c r="C28" s="37" t="s">
        <v>138</v>
      </c>
      <c r="D28" s="37" t="s">
        <v>80</v>
      </c>
      <c r="E28" s="37" t="s">
        <v>40</v>
      </c>
      <c r="F28" s="37" t="s">
        <v>23</v>
      </c>
      <c r="G28" s="37" t="s">
        <v>96</v>
      </c>
      <c r="H28" s="38" t="s">
        <v>197</v>
      </c>
      <c r="I28" s="39">
        <v>4.5</v>
      </c>
      <c r="J28" s="39">
        <v>2</v>
      </c>
      <c r="K28" s="39">
        <v>1.4</v>
      </c>
      <c r="L28" s="39">
        <v>2.7</v>
      </c>
      <c r="M28" s="39">
        <v>1</v>
      </c>
      <c r="N28" s="40">
        <f t="shared" ref="N28" si="8">(I28*70)+(J28*75)+(K28*25)+(L28*45)+(M28*60)</f>
        <v>681.5</v>
      </c>
    </row>
    <row r="29" spans="1:14" s="3" customFormat="1" ht="39.950000000000003" customHeight="1">
      <c r="A29" s="41"/>
      <c r="B29" s="42"/>
      <c r="C29" s="43" t="s">
        <v>139</v>
      </c>
      <c r="D29" s="78" t="s">
        <v>95</v>
      </c>
      <c r="E29" s="43" t="s">
        <v>69</v>
      </c>
      <c r="F29" s="43"/>
      <c r="G29" s="43" t="s">
        <v>97</v>
      </c>
      <c r="H29" s="44"/>
      <c r="I29" s="45"/>
      <c r="J29" s="45"/>
      <c r="K29" s="45"/>
      <c r="L29" s="45"/>
      <c r="M29" s="45"/>
      <c r="N29" s="46"/>
    </row>
    <row r="30" spans="1:14" s="3" customFormat="1" ht="78" customHeight="1">
      <c r="A30" s="36" t="s">
        <v>83</v>
      </c>
      <c r="B30" s="28" t="s">
        <v>9</v>
      </c>
      <c r="C30" s="47" t="s">
        <v>175</v>
      </c>
      <c r="D30" s="79"/>
      <c r="E30" s="79"/>
      <c r="F30" s="79"/>
      <c r="G30" s="80"/>
      <c r="H30" s="50" t="s">
        <v>180</v>
      </c>
      <c r="I30" s="39">
        <v>4.8</v>
      </c>
      <c r="J30" s="39">
        <v>2</v>
      </c>
      <c r="K30" s="39">
        <v>1.2</v>
      </c>
      <c r="L30" s="39">
        <v>2.5</v>
      </c>
      <c r="M30" s="39">
        <v>0</v>
      </c>
      <c r="N30" s="40">
        <f t="shared" ref="N30" si="9">(I30*70)+(J30*75)+(K30*25)+(L30*45)+(M30*60)</f>
        <v>628.5</v>
      </c>
    </row>
    <row r="31" spans="1:14" s="3" customFormat="1" ht="39.950000000000003" customHeight="1">
      <c r="A31" s="41"/>
      <c r="B31" s="42"/>
      <c r="C31" s="51" t="s">
        <v>176</v>
      </c>
      <c r="D31" s="81"/>
      <c r="E31" s="81"/>
      <c r="F31" s="81"/>
      <c r="G31" s="82"/>
      <c r="H31" s="54" t="s">
        <v>122</v>
      </c>
      <c r="I31" s="45"/>
      <c r="J31" s="45"/>
      <c r="K31" s="45"/>
      <c r="L31" s="45"/>
      <c r="M31" s="45"/>
      <c r="N31" s="46"/>
    </row>
    <row r="32" spans="1:14" s="3" customFormat="1" ht="78" customHeight="1">
      <c r="A32" s="55" t="s">
        <v>77</v>
      </c>
      <c r="B32" s="56" t="s">
        <v>10</v>
      </c>
      <c r="C32" s="37" t="s">
        <v>38</v>
      </c>
      <c r="D32" s="37" t="s">
        <v>177</v>
      </c>
      <c r="E32" s="37" t="s">
        <v>162</v>
      </c>
      <c r="F32" s="37" t="s">
        <v>23</v>
      </c>
      <c r="G32" s="37" t="s">
        <v>39</v>
      </c>
      <c r="H32" s="38" t="s">
        <v>197</v>
      </c>
      <c r="I32" s="39">
        <v>4.5999999999999996</v>
      </c>
      <c r="J32" s="39">
        <v>2</v>
      </c>
      <c r="K32" s="39">
        <v>1.5</v>
      </c>
      <c r="L32" s="39">
        <v>2.5</v>
      </c>
      <c r="M32" s="39">
        <v>1</v>
      </c>
      <c r="N32" s="40">
        <f t="shared" ref="N32" si="10">(I32*70)+(J32*75)+(K32*25)+(L32*45)+(M32*60)</f>
        <v>682</v>
      </c>
    </row>
    <row r="33" spans="1:14" s="3" customFormat="1" ht="39.950000000000003" customHeight="1" thickBot="1">
      <c r="A33" s="83"/>
      <c r="B33" s="84"/>
      <c r="C33" s="65" t="s">
        <v>51</v>
      </c>
      <c r="D33" s="78" t="s">
        <v>178</v>
      </c>
      <c r="E33" s="62" t="s">
        <v>163</v>
      </c>
      <c r="F33" s="43"/>
      <c r="G33" s="43" t="s">
        <v>68</v>
      </c>
      <c r="H33" s="44"/>
      <c r="I33" s="45"/>
      <c r="J33" s="45"/>
      <c r="K33" s="45"/>
      <c r="L33" s="45"/>
      <c r="M33" s="45"/>
      <c r="N33" s="46"/>
    </row>
    <row r="34" spans="1:14" s="3" customFormat="1" ht="78" customHeight="1" thickTop="1">
      <c r="A34" s="55" t="s">
        <v>107</v>
      </c>
      <c r="B34" s="56" t="s">
        <v>11</v>
      </c>
      <c r="C34" s="57" t="s">
        <v>36</v>
      </c>
      <c r="D34" s="37" t="s">
        <v>37</v>
      </c>
      <c r="E34" s="37" t="s">
        <v>164</v>
      </c>
      <c r="F34" s="37" t="s">
        <v>23</v>
      </c>
      <c r="G34" s="37" t="s">
        <v>172</v>
      </c>
      <c r="H34" s="38" t="s">
        <v>197</v>
      </c>
      <c r="I34" s="58">
        <v>4</v>
      </c>
      <c r="J34" s="58">
        <v>2</v>
      </c>
      <c r="K34" s="58">
        <v>1</v>
      </c>
      <c r="L34" s="58">
        <v>3</v>
      </c>
      <c r="M34" s="58">
        <v>1</v>
      </c>
      <c r="N34" s="59">
        <f t="shared" ref="N34" si="11">(I34*70)+(J34*75)+(K34*25)+(L34*45)+(M34*60)</f>
        <v>650</v>
      </c>
    </row>
    <row r="35" spans="1:14" s="3" customFormat="1" ht="39.950000000000003" customHeight="1" thickBot="1">
      <c r="A35" s="60"/>
      <c r="B35" s="61"/>
      <c r="C35" s="76" t="s">
        <v>50</v>
      </c>
      <c r="D35" s="73" t="s">
        <v>67</v>
      </c>
      <c r="E35" s="62" t="s">
        <v>165</v>
      </c>
      <c r="F35" s="43"/>
      <c r="G35" s="62" t="s">
        <v>173</v>
      </c>
      <c r="H35" s="44"/>
      <c r="I35" s="63"/>
      <c r="J35" s="63"/>
      <c r="K35" s="63"/>
      <c r="L35" s="63"/>
      <c r="M35" s="63"/>
      <c r="N35" s="64"/>
    </row>
    <row r="36" spans="1:14" s="3" customFormat="1" ht="78" customHeight="1" thickTop="1">
      <c r="A36" s="36" t="s">
        <v>108</v>
      </c>
      <c r="B36" s="28" t="s">
        <v>7</v>
      </c>
      <c r="C36" s="37" t="s">
        <v>81</v>
      </c>
      <c r="D36" s="37" t="s">
        <v>43</v>
      </c>
      <c r="E36" s="37" t="s">
        <v>126</v>
      </c>
      <c r="F36" s="37" t="s">
        <v>23</v>
      </c>
      <c r="G36" s="37" t="s">
        <v>195</v>
      </c>
      <c r="H36" s="50" t="s">
        <v>147</v>
      </c>
      <c r="I36" s="39">
        <v>4.8</v>
      </c>
      <c r="J36" s="39">
        <v>2</v>
      </c>
      <c r="K36" s="39">
        <v>1.3</v>
      </c>
      <c r="L36" s="39">
        <v>2.4</v>
      </c>
      <c r="M36" s="39">
        <v>1</v>
      </c>
      <c r="N36" s="40">
        <f t="shared" ref="N36" si="12">(I36*70)+(J36*75)+(K36*25)+(L36*45)+(M36*60)</f>
        <v>686.5</v>
      </c>
    </row>
    <row r="37" spans="1:14" s="3" customFormat="1" ht="39.950000000000003" customHeight="1">
      <c r="A37" s="41"/>
      <c r="B37" s="42"/>
      <c r="C37" s="43" t="s">
        <v>52</v>
      </c>
      <c r="D37" s="43" t="s">
        <v>74</v>
      </c>
      <c r="E37" s="43" t="s">
        <v>128</v>
      </c>
      <c r="F37" s="43"/>
      <c r="G37" s="43" t="s">
        <v>196</v>
      </c>
      <c r="H37" s="85"/>
      <c r="I37" s="45"/>
      <c r="J37" s="45"/>
      <c r="K37" s="45"/>
      <c r="L37" s="45"/>
      <c r="M37" s="45"/>
      <c r="N37" s="46"/>
    </row>
    <row r="38" spans="1:14" s="3" customFormat="1" ht="78" customHeight="1">
      <c r="A38" s="36" t="s">
        <v>109</v>
      </c>
      <c r="B38" s="28" t="s">
        <v>8</v>
      </c>
      <c r="C38" s="37" t="s">
        <v>138</v>
      </c>
      <c r="D38" s="37" t="s">
        <v>41</v>
      </c>
      <c r="E38" s="37" t="s">
        <v>42</v>
      </c>
      <c r="F38" s="37" t="s">
        <v>23</v>
      </c>
      <c r="G38" s="37" t="s">
        <v>189</v>
      </c>
      <c r="H38" s="38" t="s">
        <v>197</v>
      </c>
      <c r="I38" s="39">
        <v>4.7</v>
      </c>
      <c r="J38" s="39">
        <v>2</v>
      </c>
      <c r="K38" s="39">
        <v>1</v>
      </c>
      <c r="L38" s="39">
        <v>3</v>
      </c>
      <c r="M38" s="39">
        <v>1</v>
      </c>
      <c r="N38" s="40">
        <f>(I38*70)+(J38*75)+(K38*25)+(L38*45)+(M38*60)+48</f>
        <v>747</v>
      </c>
    </row>
    <row r="39" spans="1:14" s="3" customFormat="1" ht="39.950000000000003" customHeight="1">
      <c r="A39" s="41"/>
      <c r="B39" s="42"/>
      <c r="C39" s="43" t="s">
        <v>139</v>
      </c>
      <c r="D39" s="78" t="s">
        <v>71</v>
      </c>
      <c r="E39" s="43" t="s">
        <v>72</v>
      </c>
      <c r="F39" s="43"/>
      <c r="G39" s="43" t="s">
        <v>73</v>
      </c>
      <c r="H39" s="44"/>
      <c r="I39" s="45"/>
      <c r="J39" s="45"/>
      <c r="K39" s="45"/>
      <c r="L39" s="45"/>
      <c r="M39" s="45"/>
      <c r="N39" s="46"/>
    </row>
    <row r="40" spans="1:14" s="3" customFormat="1" ht="78" customHeight="1">
      <c r="A40" s="36" t="s">
        <v>84</v>
      </c>
      <c r="B40" s="28" t="s">
        <v>9</v>
      </c>
      <c r="C40" s="47" t="s">
        <v>193</v>
      </c>
      <c r="D40" s="86"/>
      <c r="E40" s="86"/>
      <c r="F40" s="86"/>
      <c r="G40" s="87"/>
      <c r="H40" s="50" t="s">
        <v>180</v>
      </c>
      <c r="I40" s="39">
        <v>4.7</v>
      </c>
      <c r="J40" s="39">
        <v>2</v>
      </c>
      <c r="K40" s="39">
        <v>1</v>
      </c>
      <c r="L40" s="39">
        <v>3</v>
      </c>
      <c r="M40" s="39">
        <v>1</v>
      </c>
      <c r="N40" s="40">
        <f>(I40*70)+(J40*75)+(K40*25)+(L40*45)+(M40*60)+48</f>
        <v>747</v>
      </c>
    </row>
    <row r="41" spans="1:14" s="3" customFormat="1" ht="39.950000000000003" customHeight="1">
      <c r="A41" s="41"/>
      <c r="B41" s="42"/>
      <c r="C41" s="51" t="s">
        <v>194</v>
      </c>
      <c r="D41" s="52"/>
      <c r="E41" s="52"/>
      <c r="F41" s="52"/>
      <c r="G41" s="53"/>
      <c r="H41" s="44" t="s">
        <v>122</v>
      </c>
      <c r="I41" s="45"/>
      <c r="J41" s="45"/>
      <c r="K41" s="45"/>
      <c r="L41" s="45"/>
      <c r="M41" s="45"/>
      <c r="N41" s="46"/>
    </row>
    <row r="42" spans="1:14" s="3" customFormat="1" ht="78" customHeight="1">
      <c r="A42" s="36" t="s">
        <v>78</v>
      </c>
      <c r="B42" s="28" t="s">
        <v>10</v>
      </c>
      <c r="C42" s="37" t="s">
        <v>24</v>
      </c>
      <c r="D42" s="37" t="s">
        <v>129</v>
      </c>
      <c r="E42" s="57" t="s">
        <v>168</v>
      </c>
      <c r="F42" s="37" t="s">
        <v>23</v>
      </c>
      <c r="G42" s="37" t="s">
        <v>190</v>
      </c>
      <c r="H42" s="38" t="s">
        <v>197</v>
      </c>
      <c r="I42" s="88">
        <v>4.5</v>
      </c>
      <c r="J42" s="39">
        <v>2</v>
      </c>
      <c r="K42" s="88">
        <v>1</v>
      </c>
      <c r="L42" s="88">
        <v>2.6</v>
      </c>
      <c r="M42" s="39">
        <v>1</v>
      </c>
      <c r="N42" s="89">
        <v>686.5</v>
      </c>
    </row>
    <row r="43" spans="1:14" s="3" customFormat="1" ht="39.950000000000003" customHeight="1" thickBot="1">
      <c r="A43" s="41"/>
      <c r="B43" s="42"/>
      <c r="C43" s="65" t="s">
        <v>127</v>
      </c>
      <c r="D43" s="78" t="s">
        <v>130</v>
      </c>
      <c r="E43" s="62" t="s">
        <v>169</v>
      </c>
      <c r="F43" s="43"/>
      <c r="G43" s="43" t="s">
        <v>191</v>
      </c>
      <c r="H43" s="44"/>
      <c r="I43" s="90"/>
      <c r="J43" s="90"/>
      <c r="K43" s="90"/>
      <c r="L43" s="90"/>
      <c r="M43" s="90"/>
      <c r="N43" s="91"/>
    </row>
    <row r="44" spans="1:14" s="3" customFormat="1" ht="78" customHeight="1" thickTop="1">
      <c r="A44" s="55" t="s">
        <v>110</v>
      </c>
      <c r="B44" s="56" t="s">
        <v>11</v>
      </c>
      <c r="C44" s="57" t="s">
        <v>81</v>
      </c>
      <c r="D44" s="57" t="s">
        <v>145</v>
      </c>
      <c r="E44" s="57" t="s">
        <v>158</v>
      </c>
      <c r="F44" s="37" t="s">
        <v>23</v>
      </c>
      <c r="G44" s="57" t="s">
        <v>131</v>
      </c>
      <c r="H44" s="38" t="s">
        <v>197</v>
      </c>
      <c r="I44" s="92">
        <v>4.8</v>
      </c>
      <c r="J44" s="39">
        <v>2</v>
      </c>
      <c r="K44" s="92">
        <v>1.5</v>
      </c>
      <c r="L44" s="92">
        <v>3</v>
      </c>
      <c r="M44" s="39">
        <v>1</v>
      </c>
      <c r="N44" s="93">
        <v>697.5</v>
      </c>
    </row>
    <row r="45" spans="1:14" s="3" customFormat="1" ht="39.950000000000003" customHeight="1" thickBot="1">
      <c r="A45" s="74"/>
      <c r="B45" s="75"/>
      <c r="C45" s="62" t="s">
        <v>48</v>
      </c>
      <c r="D45" s="62" t="s">
        <v>146</v>
      </c>
      <c r="E45" s="62" t="s">
        <v>159</v>
      </c>
      <c r="F45" s="43"/>
      <c r="G45" s="62" t="s">
        <v>132</v>
      </c>
      <c r="H45" s="44"/>
      <c r="I45" s="94"/>
      <c r="J45" s="94"/>
      <c r="K45" s="94"/>
      <c r="L45" s="94"/>
      <c r="M45" s="94"/>
      <c r="N45" s="95"/>
    </row>
    <row r="46" spans="1:14" s="3" customFormat="1" ht="70.5" thickTop="1">
      <c r="A46" s="96" t="s">
        <v>111</v>
      </c>
      <c r="B46" s="97" t="s">
        <v>7</v>
      </c>
      <c r="C46" s="98" t="s">
        <v>15</v>
      </c>
      <c r="D46" s="98" t="s">
        <v>167</v>
      </c>
      <c r="E46" s="98" t="s">
        <v>166</v>
      </c>
      <c r="F46" s="37" t="s">
        <v>23</v>
      </c>
      <c r="G46" s="98" t="s">
        <v>16</v>
      </c>
      <c r="H46" s="50" t="s">
        <v>148</v>
      </c>
      <c r="I46" s="99">
        <v>4.5</v>
      </c>
      <c r="J46" s="99">
        <v>2</v>
      </c>
      <c r="K46" s="99">
        <v>1.3</v>
      </c>
      <c r="L46" s="99">
        <v>3</v>
      </c>
      <c r="M46" s="99">
        <v>1</v>
      </c>
      <c r="N46" s="100">
        <f t="shared" ref="N46" si="13">(I46*70)+(J46*75)+(K46*25)+(L46*45)+(M46*60)</f>
        <v>692.5</v>
      </c>
    </row>
    <row r="47" spans="1:14" s="3" customFormat="1" ht="45.75">
      <c r="A47" s="41"/>
      <c r="B47" s="42"/>
      <c r="C47" s="43" t="s">
        <v>44</v>
      </c>
      <c r="D47" s="43" t="s">
        <v>118</v>
      </c>
      <c r="E47" s="43" t="s">
        <v>133</v>
      </c>
      <c r="F47" s="43"/>
      <c r="G47" s="43" t="s">
        <v>53</v>
      </c>
      <c r="H47" s="101"/>
      <c r="I47" s="90"/>
      <c r="J47" s="90"/>
      <c r="K47" s="90"/>
      <c r="L47" s="90"/>
      <c r="M47" s="90"/>
      <c r="N47" s="91"/>
    </row>
    <row r="48" spans="1:14" s="3" customFormat="1" ht="78" customHeight="1">
      <c r="A48" s="36" t="s">
        <v>112</v>
      </c>
      <c r="B48" s="28" t="s">
        <v>8</v>
      </c>
      <c r="C48" s="37" t="s">
        <v>138</v>
      </c>
      <c r="D48" s="37" t="s">
        <v>92</v>
      </c>
      <c r="E48" s="37" t="s">
        <v>94</v>
      </c>
      <c r="F48" s="37" t="s">
        <v>23</v>
      </c>
      <c r="G48" s="37" t="s">
        <v>181</v>
      </c>
      <c r="H48" s="38" t="s">
        <v>197</v>
      </c>
      <c r="I48" s="58">
        <v>4.7</v>
      </c>
      <c r="J48" s="58">
        <v>2</v>
      </c>
      <c r="K48" s="58">
        <v>1.2</v>
      </c>
      <c r="L48" s="58">
        <v>2.5</v>
      </c>
      <c r="M48" s="58">
        <v>1</v>
      </c>
      <c r="N48" s="59">
        <f t="shared" ref="N48" si="14">(I48*70)+(J48*75)+(K48*25)+(L48*45)+(M48*60)</f>
        <v>681.5</v>
      </c>
    </row>
    <row r="49" spans="1:14" s="3" customFormat="1" ht="39.950000000000003" customHeight="1">
      <c r="A49" s="69"/>
      <c r="B49" s="70"/>
      <c r="C49" s="43" t="s">
        <v>139</v>
      </c>
      <c r="D49" s="72" t="s">
        <v>93</v>
      </c>
      <c r="E49" s="72" t="s">
        <v>134</v>
      </c>
      <c r="F49" s="43"/>
      <c r="G49" s="72" t="s">
        <v>182</v>
      </c>
      <c r="H49" s="44"/>
      <c r="I49" s="39"/>
      <c r="J49" s="39"/>
      <c r="K49" s="39"/>
      <c r="L49" s="39"/>
      <c r="M49" s="39"/>
      <c r="N49" s="40"/>
    </row>
    <row r="50" spans="1:14" s="3" customFormat="1" ht="70.5" customHeight="1">
      <c r="A50" s="55" t="s">
        <v>114</v>
      </c>
      <c r="B50" s="56" t="s">
        <v>115</v>
      </c>
      <c r="C50" s="102" t="s">
        <v>124</v>
      </c>
      <c r="D50" s="103"/>
      <c r="E50" s="103"/>
      <c r="F50" s="103"/>
      <c r="G50" s="103"/>
      <c r="H50" s="50" t="s">
        <v>180</v>
      </c>
      <c r="I50" s="58">
        <v>4.5</v>
      </c>
      <c r="J50" s="58">
        <v>2</v>
      </c>
      <c r="K50" s="58">
        <v>1</v>
      </c>
      <c r="L50" s="58">
        <v>2.5</v>
      </c>
      <c r="M50" s="58">
        <v>0</v>
      </c>
      <c r="N50" s="59">
        <f t="shared" ref="N50" si="15">(I50*70)+(J50*75)+(K50*25)+(L50*45)+(M50*60)</f>
        <v>602.5</v>
      </c>
    </row>
    <row r="51" spans="1:14" s="3" customFormat="1" ht="39.950000000000003" customHeight="1">
      <c r="A51" s="83"/>
      <c r="B51" s="84"/>
      <c r="C51" s="51" t="s">
        <v>125</v>
      </c>
      <c r="D51" s="52"/>
      <c r="E51" s="52"/>
      <c r="F51" s="52"/>
      <c r="G51" s="53"/>
      <c r="H51" s="54" t="s">
        <v>122</v>
      </c>
      <c r="I51" s="39"/>
      <c r="J51" s="39"/>
      <c r="K51" s="39"/>
      <c r="L51" s="39"/>
      <c r="M51" s="39"/>
      <c r="N51" s="40"/>
    </row>
    <row r="52" spans="1:14" s="3" customFormat="1" ht="78" customHeight="1">
      <c r="A52" s="36" t="s">
        <v>144</v>
      </c>
      <c r="B52" s="28" t="s">
        <v>10</v>
      </c>
      <c r="C52" s="104" t="s">
        <v>116</v>
      </c>
      <c r="D52" s="104" t="s">
        <v>155</v>
      </c>
      <c r="E52" s="104" t="s">
        <v>142</v>
      </c>
      <c r="F52" s="37" t="s">
        <v>22</v>
      </c>
      <c r="G52" s="105" t="s">
        <v>170</v>
      </c>
      <c r="H52" s="38" t="s">
        <v>197</v>
      </c>
      <c r="I52" s="58">
        <v>4.3</v>
      </c>
      <c r="J52" s="58">
        <v>2</v>
      </c>
      <c r="K52" s="58">
        <v>1</v>
      </c>
      <c r="L52" s="58">
        <v>2.8</v>
      </c>
      <c r="M52" s="58">
        <v>1</v>
      </c>
      <c r="N52" s="59">
        <f t="shared" ref="N52" si="16">(I52*70)+(J52*75)+(K52*25)+(L52*45)+(M52*60)</f>
        <v>662</v>
      </c>
    </row>
    <row r="53" spans="1:14" s="3" customFormat="1" ht="39.950000000000003" customHeight="1" thickBot="1">
      <c r="A53" s="41"/>
      <c r="B53" s="42"/>
      <c r="C53" s="106" t="s">
        <v>117</v>
      </c>
      <c r="D53" s="107" t="s">
        <v>156</v>
      </c>
      <c r="E53" s="106" t="s">
        <v>143</v>
      </c>
      <c r="F53" s="106" t="s">
        <v>192</v>
      </c>
      <c r="G53" s="108" t="s">
        <v>171</v>
      </c>
      <c r="H53" s="44"/>
      <c r="I53" s="39"/>
      <c r="J53" s="39"/>
      <c r="K53" s="39"/>
      <c r="L53" s="39"/>
      <c r="M53" s="39"/>
      <c r="N53" s="40"/>
    </row>
    <row r="54" spans="1:14" ht="60" customHeight="1">
      <c r="A54" s="109" t="s">
        <v>113</v>
      </c>
      <c r="B54" s="110"/>
      <c r="C54" s="110"/>
      <c r="D54" s="110"/>
      <c r="E54" s="110"/>
      <c r="F54" s="110"/>
      <c r="G54" s="110"/>
      <c r="H54" s="111"/>
      <c r="I54" s="110"/>
      <c r="J54" s="110"/>
      <c r="K54" s="110"/>
      <c r="L54" s="110"/>
      <c r="M54" s="110"/>
      <c r="N54" s="112"/>
    </row>
    <row r="55" spans="1:14" ht="12.75" customHeight="1" thickBot="1">
      <c r="A55" s="113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5"/>
    </row>
    <row r="56" spans="1:14" ht="110.25" customHeight="1">
      <c r="A56" s="7"/>
      <c r="B56" s="7"/>
      <c r="C56" s="8"/>
      <c r="D56" s="9"/>
      <c r="E56" s="10"/>
      <c r="F56" s="9"/>
      <c r="G56" s="10"/>
    </row>
    <row r="57" spans="1:14" ht="69.75">
      <c r="A57" s="7"/>
      <c r="B57" s="7"/>
      <c r="C57" s="11"/>
      <c r="D57" s="9"/>
      <c r="E57" s="9"/>
      <c r="F57" s="9"/>
      <c r="G57" s="9"/>
    </row>
    <row r="58" spans="1:14" ht="69.75">
      <c r="A58" s="7"/>
      <c r="B58" s="7"/>
      <c r="C58" s="11"/>
      <c r="D58" s="9"/>
      <c r="E58" s="9"/>
      <c r="F58" s="9"/>
      <c r="G58" s="9"/>
    </row>
    <row r="59" spans="1:14" ht="69.75">
      <c r="A59" s="7"/>
      <c r="B59" s="7"/>
      <c r="C59" s="11"/>
      <c r="D59" s="9"/>
      <c r="E59" s="9"/>
      <c r="F59" s="9"/>
      <c r="G59" s="9"/>
    </row>
    <row r="60" spans="1:14" ht="16.5">
      <c r="A60" s="7"/>
      <c r="B60" s="7"/>
      <c r="C60" s="12"/>
      <c r="D60" s="12"/>
      <c r="E60" s="12"/>
      <c r="F60" s="12"/>
      <c r="G60" s="12"/>
    </row>
  </sheetData>
  <mergeCells count="73">
    <mergeCell ref="N5:N7"/>
    <mergeCell ref="A3:N4"/>
    <mergeCell ref="A54:N55"/>
    <mergeCell ref="H5:H7"/>
    <mergeCell ref="I5:I7"/>
    <mergeCell ref="J5:J7"/>
    <mergeCell ref="K5:K7"/>
    <mergeCell ref="L5:L7"/>
    <mergeCell ref="A46:A47"/>
    <mergeCell ref="B46:B47"/>
    <mergeCell ref="A52:A53"/>
    <mergeCell ref="B52:B53"/>
    <mergeCell ref="A50:A51"/>
    <mergeCell ref="B50:B51"/>
    <mergeCell ref="M5:M7"/>
    <mergeCell ref="A28:A29"/>
    <mergeCell ref="A22:A23"/>
    <mergeCell ref="B22:B23"/>
    <mergeCell ref="B48:B49"/>
    <mergeCell ref="A30:A31"/>
    <mergeCell ref="B30:B31"/>
    <mergeCell ref="A32:A33"/>
    <mergeCell ref="B32:B33"/>
    <mergeCell ref="A34:A35"/>
    <mergeCell ref="B34:B35"/>
    <mergeCell ref="A44:A45"/>
    <mergeCell ref="B44:B45"/>
    <mergeCell ref="B42:B43"/>
    <mergeCell ref="A42:A43"/>
    <mergeCell ref="B28:B29"/>
    <mergeCell ref="A38:A39"/>
    <mergeCell ref="B38:B39"/>
    <mergeCell ref="A18:A19"/>
    <mergeCell ref="B18:B19"/>
    <mergeCell ref="A20:A21"/>
    <mergeCell ref="B20:B21"/>
    <mergeCell ref="B16:B17"/>
    <mergeCell ref="A1:G2"/>
    <mergeCell ref="A5:A7"/>
    <mergeCell ref="B5:B7"/>
    <mergeCell ref="F5:F7"/>
    <mergeCell ref="G5:G7"/>
    <mergeCell ref="C5:C7"/>
    <mergeCell ref="D5:D7"/>
    <mergeCell ref="E5:E7"/>
    <mergeCell ref="C20:G20"/>
    <mergeCell ref="C21:G21"/>
    <mergeCell ref="C30:G30"/>
    <mergeCell ref="A8:A9"/>
    <mergeCell ref="B8:B9"/>
    <mergeCell ref="A10:A11"/>
    <mergeCell ref="B10:B11"/>
    <mergeCell ref="C10:G10"/>
    <mergeCell ref="C11:G11"/>
    <mergeCell ref="B14:B15"/>
    <mergeCell ref="A14:A15"/>
    <mergeCell ref="A12:A13"/>
    <mergeCell ref="B12:B13"/>
    <mergeCell ref="A26:A27"/>
    <mergeCell ref="B26:B27"/>
    <mergeCell ref="A16:A17"/>
    <mergeCell ref="A24:A25"/>
    <mergeCell ref="B24:B25"/>
    <mergeCell ref="C31:G31"/>
    <mergeCell ref="C50:G50"/>
    <mergeCell ref="C51:G51"/>
    <mergeCell ref="A40:A41"/>
    <mergeCell ref="B40:B41"/>
    <mergeCell ref="C40:G40"/>
    <mergeCell ref="C41:G41"/>
    <mergeCell ref="A36:A37"/>
    <mergeCell ref="B36:B37"/>
    <mergeCell ref="A48:A49"/>
  </mergeCells>
  <phoneticPr fontId="1" type="noConversion"/>
  <pageMargins left="0.12" right="0.11" top="0.15" bottom="0.15" header="0.11" footer="0.11"/>
  <pageSetup paperSize="9" scale="2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6.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菜單</vt:lpstr>
      <vt:lpstr>工作表2</vt:lpstr>
      <vt:lpstr>菜單!Print_Area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h204s22呂欣潔</cp:lastModifiedBy>
  <cp:lastPrinted>2020-11-02T06:30:07Z</cp:lastPrinted>
  <dcterms:created xsi:type="dcterms:W3CDTF">2015-02-06T01:53:37Z</dcterms:created>
  <dcterms:modified xsi:type="dcterms:W3CDTF">2020-11-26T01:20:44Z</dcterms:modified>
</cp:coreProperties>
</file>