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28800" windowHeight="11595" tabRatio="734"/>
  </bookViews>
  <sheets>
    <sheet name="菜單" sheetId="7" r:id="rId1"/>
    <sheet name="工作表2" sheetId="9" r:id="rId2"/>
  </sheets>
  <definedNames>
    <definedName name="_xlnm.Print_Area" localSheetId="0">菜單!$A$1:$N$49</definedName>
  </definedNames>
  <calcPr calcId="162913"/>
</workbook>
</file>

<file path=xl/calcChain.xml><?xml version="1.0" encoding="utf-8"?>
<calcChain xmlns="http://schemas.openxmlformats.org/spreadsheetml/2006/main">
  <c r="N8" i="7" l="1"/>
  <c r="N12" i="7"/>
  <c r="N20" i="7" l="1"/>
  <c r="N32" i="7"/>
  <c r="N42" i="7"/>
  <c r="N40" i="7" l="1"/>
  <c r="N38" i="7"/>
  <c r="N36" i="7"/>
  <c r="N34" i="7"/>
  <c r="N30" i="7"/>
  <c r="N28" i="7"/>
  <c r="N26" i="7"/>
  <c r="N24" i="7"/>
  <c r="N22" i="7"/>
  <c r="N18" i="7"/>
  <c r="N16" i="7"/>
  <c r="N14" i="7"/>
  <c r="N46" i="7" l="1"/>
  <c r="N10" i="7" l="1"/>
</calcChain>
</file>

<file path=xl/sharedStrings.xml><?xml version="1.0" encoding="utf-8"?>
<sst xmlns="http://schemas.openxmlformats.org/spreadsheetml/2006/main" count="233" uniqueCount="180">
  <si>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</si>
  <si>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</si>
  <si>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</si>
  <si>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</si>
  <si>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</si>
  <si>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</si>
  <si>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</si>
  <si>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</si>
  <si>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</si>
  <si>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</si>
  <si>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</si>
  <si>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</si>
  <si>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本菜單僅供參考，實際菜色依實際狀況做調整</t>
    <phoneticPr fontId="1" type="noConversion"/>
  </si>
  <si>
    <t>白米飯</t>
    <phoneticPr fontId="1" type="noConversion"/>
  </si>
  <si>
    <t>白醬蘑菇雞</t>
    <phoneticPr fontId="1" type="noConversion"/>
  </si>
  <si>
    <t>小米飯</t>
    <phoneticPr fontId="1" type="noConversion"/>
  </si>
  <si>
    <t>鮮菇蛋花湯</t>
    <phoneticPr fontId="1" type="noConversion"/>
  </si>
  <si>
    <t>五穀飯</t>
    <phoneticPr fontId="1" type="noConversion"/>
  </si>
  <si>
    <t>蘭陽西魯肉</t>
    <phoneticPr fontId="1" type="noConversion"/>
  </si>
  <si>
    <t>香鬆飯</t>
    <phoneticPr fontId="1" type="noConversion"/>
  </si>
  <si>
    <t>南瓜濃湯</t>
    <phoneticPr fontId="1" type="noConversion"/>
  </si>
  <si>
    <t>壽喜燒肉片</t>
    <phoneticPr fontId="1" type="noConversion"/>
  </si>
  <si>
    <t>三絲蛋花湯</t>
    <phoneticPr fontId="1" type="noConversion"/>
  </si>
  <si>
    <t>什錦燉菇</t>
    <phoneticPr fontId="1" type="noConversion"/>
  </si>
  <si>
    <t>筍絲油腐湯</t>
    <phoneticPr fontId="1" type="noConversion"/>
  </si>
  <si>
    <t>糙米飯</t>
    <phoneticPr fontId="1" type="noConversion"/>
  </si>
  <si>
    <t>起司燒雞</t>
    <phoneticPr fontId="1" type="noConversion"/>
  </si>
  <si>
    <t>黃瓜丸片湯</t>
    <phoneticPr fontId="1" type="noConversion"/>
  </si>
  <si>
    <t>小魚海帶湯</t>
    <phoneticPr fontId="1" type="noConversion"/>
  </si>
  <si>
    <t>地瓜飯</t>
    <phoneticPr fontId="1" type="noConversion"/>
  </si>
  <si>
    <t>泰式酸甜雞</t>
    <phoneticPr fontId="1" type="noConversion"/>
  </si>
  <si>
    <t>四神湯</t>
    <phoneticPr fontId="1" type="noConversion"/>
  </si>
  <si>
    <t>日式咖哩肉丁</t>
    <phoneticPr fontId="1" type="noConversion"/>
  </si>
  <si>
    <t>有機青菜</t>
    <phoneticPr fontId="1" type="noConversion"/>
  </si>
  <si>
    <t>玉米菜頭湯</t>
    <phoneticPr fontId="1" type="noConversion"/>
  </si>
  <si>
    <t>燕麥飯</t>
    <phoneticPr fontId="1" type="noConversion"/>
  </si>
  <si>
    <t>肉羮清湯</t>
    <phoneticPr fontId="1" type="noConversion"/>
  </si>
  <si>
    <t>洋薏仁飯</t>
    <phoneticPr fontId="1" type="noConversion"/>
  </si>
  <si>
    <t>黃金柳葉魚X2</t>
    <phoneticPr fontId="1" type="noConversion"/>
  </si>
  <si>
    <t>薑絲海芽湯</t>
    <phoneticPr fontId="1" type="noConversion"/>
  </si>
  <si>
    <t>金瓜炒米粉+滷雞腿排X1+彩椒鵝白菜+紫菜蛋花湯</t>
    <phoneticPr fontId="1" type="noConversion"/>
  </si>
  <si>
    <t>味噌雞丁</t>
    <phoneticPr fontId="1" type="noConversion"/>
  </si>
  <si>
    <t>紅豆紫米牛奶</t>
    <phoneticPr fontId="1" type="noConversion"/>
  </si>
  <si>
    <t>冬瓜大骨湯</t>
    <phoneticPr fontId="1" type="noConversion"/>
  </si>
  <si>
    <t>客家米苔目湯</t>
    <phoneticPr fontId="1" type="noConversion"/>
  </si>
  <si>
    <t>芋香燒肉</t>
    <phoneticPr fontId="1" type="noConversion"/>
  </si>
  <si>
    <t>白米</t>
    <phoneticPr fontId="1" type="noConversion"/>
  </si>
  <si>
    <t>白米.小米</t>
    <phoneticPr fontId="1" type="noConversion"/>
  </si>
  <si>
    <t>白米.五穀米</t>
    <phoneticPr fontId="1" type="noConversion"/>
  </si>
  <si>
    <t>白米.海苔香鬆</t>
    <phoneticPr fontId="1" type="noConversion"/>
  </si>
  <si>
    <t>白米.胚芽米</t>
    <phoneticPr fontId="1" type="noConversion"/>
  </si>
  <si>
    <t>白米.糙米</t>
    <phoneticPr fontId="1" type="noConversion"/>
  </si>
  <si>
    <t>白米.地瓜</t>
    <phoneticPr fontId="1" type="noConversion"/>
  </si>
  <si>
    <t>白米.燕麥粒</t>
    <phoneticPr fontId="1" type="noConversion"/>
  </si>
  <si>
    <t>白米.洋薏仁</t>
    <phoneticPr fontId="1" type="noConversion"/>
  </si>
  <si>
    <t>豬肉角.芋頭.紅蘿蔔</t>
    <phoneticPr fontId="1" type="noConversion"/>
  </si>
  <si>
    <t>鮮菇.雞蛋</t>
    <phoneticPr fontId="1" type="noConversion"/>
  </si>
  <si>
    <t>南瓜.馬鈴薯.洋蔥.紅蘿蔔.奶粉</t>
    <phoneticPr fontId="1" type="noConversion"/>
  </si>
  <si>
    <t>豬肉片.洋蔥.金針菇.鮑魚菇.青蔥.味醂</t>
    <phoneticPr fontId="1" type="noConversion"/>
  </si>
  <si>
    <t>杏鮑菇.花椰菜.彩椒</t>
    <phoneticPr fontId="1" type="noConversion"/>
  </si>
  <si>
    <t>油豆腐.筍.木耳.煮湯大骨</t>
    <phoneticPr fontId="1" type="noConversion"/>
  </si>
  <si>
    <t>雞丁.馬鈴薯.洋蔥.彩椒.乳酪絲.起司粉</t>
    <phoneticPr fontId="1" type="noConversion"/>
  </si>
  <si>
    <t>白蘿蔔.紅蘿蔔.豬肉絲.乾香菇絲</t>
    <phoneticPr fontId="1" type="noConversion"/>
  </si>
  <si>
    <t>大黃瓜.魚丸</t>
    <phoneticPr fontId="1" type="noConversion"/>
  </si>
  <si>
    <t>小魚干.海帶絲</t>
    <phoneticPr fontId="1" type="noConversion"/>
  </si>
  <si>
    <t>雞丁.洋蔥.小黃瓜.紅蘿蔔.甜雞醬</t>
    <phoneticPr fontId="1" type="noConversion"/>
  </si>
  <si>
    <t>山藥.馬鈴薯.大小薏仁.煮湯大骨</t>
    <phoneticPr fontId="1" type="noConversion"/>
  </si>
  <si>
    <t>豬肉角.馬鈴薯.洋蔥.紅蘿蔔.咖哩粉</t>
    <phoneticPr fontId="1" type="noConversion"/>
  </si>
  <si>
    <t>玉米粒.白蘿蔔.紅蘿蔔.煮湯大骨</t>
    <phoneticPr fontId="1" type="noConversion"/>
  </si>
  <si>
    <t>高麗菜.培根.木耳</t>
    <phoneticPr fontId="1" type="noConversion"/>
  </si>
  <si>
    <t>肉羮.大白菜.乾香菇絲.紅蘿蔔.雞蛋</t>
    <phoneticPr fontId="1" type="noConversion"/>
  </si>
  <si>
    <t>柳葉魚</t>
    <phoneticPr fontId="1" type="noConversion"/>
  </si>
  <si>
    <t>乾海芽.白蘿蔔.煮湯大骨</t>
    <phoneticPr fontId="1" type="noConversion"/>
  </si>
  <si>
    <t>米粉.南瓜.乾香菇絲.豬肉絲.蝦米.紅蘿蔔+雞腿排+鵝白菜.彩椒.乾紫菜.雞蛋</t>
    <phoneticPr fontId="1" type="noConversion"/>
  </si>
  <si>
    <t>雞丁.白蘿蔔.紅蘿蔔.味噌</t>
    <phoneticPr fontId="1" type="noConversion"/>
  </si>
  <si>
    <t>紅豆.黑糯米.奶粉</t>
    <phoneticPr fontId="1" type="noConversion"/>
  </si>
  <si>
    <t>冬瓜.煮湯大骨</t>
    <phoneticPr fontId="1" type="noConversion"/>
  </si>
  <si>
    <t>鹹米苔目.高麗菜.紅蘿蔔.乾香菇絲.蝦米.煮湯大骨</t>
    <phoneticPr fontId="1" type="noConversion"/>
  </si>
  <si>
    <t>5</t>
    <phoneticPr fontId="1" type="noConversion"/>
  </si>
  <si>
    <t>26</t>
    <phoneticPr fontId="1" type="noConversion"/>
  </si>
  <si>
    <t>匈牙利海鮮炒飯+醬燒豬排X1+有機青菜+海芽玉米湯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</si>
  <si>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</si>
  <si>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</si>
  <si>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</si>
  <si>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</si>
  <si>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</si>
  <si>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</si>
  <si>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雞丁.南瓜.洋蔥.杏鮑菇.豆仁.奶粉</t>
    <phoneticPr fontId="1" type="noConversion"/>
  </si>
  <si>
    <t>大白菜.豬肉絲.紅蘿蔔.木耳.雞蛋.乾香菇絲</t>
    <phoneticPr fontId="1" type="noConversion"/>
  </si>
  <si>
    <t>有機青菜</t>
    <phoneticPr fontId="1" type="noConversion"/>
  </si>
  <si>
    <r>
      <rPr>
        <b/>
        <sz val="20"/>
        <rFont val="細明體"/>
        <family val="3"/>
        <charset val="136"/>
      </rPr>
      <t>本月每日平圴鈣含量為</t>
    </r>
    <r>
      <rPr>
        <b/>
        <sz val="20"/>
        <rFont val="Times New Roman"/>
        <family val="1"/>
      </rPr>
      <t>240mg</t>
    </r>
    <r>
      <rPr>
        <b/>
        <sz val="20"/>
        <rFont val="細明體"/>
        <family val="3"/>
        <charset val="136"/>
      </rPr>
      <t xml:space="preserve">       </t>
    </r>
    <r>
      <rPr>
        <b/>
        <sz val="20"/>
        <rFont val="Times New Roman"/>
        <family val="1"/>
      </rPr>
      <t>(</t>
    </r>
    <r>
      <rPr>
        <b/>
        <sz val="20"/>
        <rFont val="細明體"/>
        <family val="3"/>
        <charset val="136"/>
      </rPr>
      <t>不含水果鈣量</t>
    </r>
    <r>
      <rPr>
        <b/>
        <sz val="20"/>
        <rFont val="Times New Roman"/>
        <family val="1"/>
      </rPr>
      <t>)</t>
    </r>
    <phoneticPr fontId="1" type="noConversion"/>
  </si>
  <si>
    <t>山粉圓冬瓜茶</t>
    <phoneticPr fontId="1" type="noConversion"/>
  </si>
  <si>
    <t>粉圓、冬瓜糖、二砂</t>
    <phoneticPr fontId="1" type="noConversion"/>
  </si>
  <si>
    <t>蘿蔔炒肉絲</t>
    <phoneticPr fontId="1" type="noConversion"/>
  </si>
  <si>
    <t>咖哩雞</t>
    <phoneticPr fontId="1" type="noConversion"/>
  </si>
  <si>
    <t>筍.木耳.紅蘿蔔.雞蛋</t>
    <phoneticPr fontId="1" type="noConversion"/>
  </si>
  <si>
    <t>白米飯</t>
    <phoneticPr fontId="1" type="noConversion"/>
  </si>
  <si>
    <t>胚芽飯</t>
    <phoneticPr fontId="1" type="noConversion"/>
  </si>
  <si>
    <t>白米、胚芽</t>
    <phoneticPr fontId="1" type="noConversion"/>
  </si>
  <si>
    <t>白米</t>
    <phoneticPr fontId="1" type="noConversion"/>
  </si>
  <si>
    <t>高麗菜.紅蘿蔔.木耳.魷魚.花枝.紅椒粉+豬排+有機青菜+乾海芽.玉米粒</t>
    <phoneticPr fontId="1" type="noConversion"/>
  </si>
  <si>
    <t>土魠魚</t>
    <phoneticPr fontId="1" type="noConversion"/>
  </si>
  <si>
    <t>雞、咖哩</t>
    <phoneticPr fontId="1" type="noConversion"/>
  </si>
  <si>
    <t>附餐</t>
    <phoneticPr fontId="1" type="noConversion"/>
  </si>
  <si>
    <t>4</t>
    <phoneticPr fontId="1" type="noConversion"/>
  </si>
  <si>
    <t>6</t>
    <phoneticPr fontId="1" type="noConversion"/>
  </si>
  <si>
    <t>11</t>
    <phoneticPr fontId="1" type="noConversion"/>
  </si>
  <si>
    <t>13</t>
    <phoneticPr fontId="1" type="noConversion"/>
  </si>
  <si>
    <t>18</t>
    <phoneticPr fontId="1" type="noConversion"/>
  </si>
  <si>
    <t>20</t>
    <phoneticPr fontId="1" type="noConversion"/>
  </si>
  <si>
    <t>25</t>
    <phoneticPr fontId="1" type="noConversion"/>
  </si>
  <si>
    <t>2</t>
    <phoneticPr fontId="1" type="noConversion"/>
  </si>
  <si>
    <t>3</t>
    <phoneticPr fontId="1" type="noConversion"/>
  </si>
  <si>
    <t>9</t>
    <phoneticPr fontId="1" type="noConversion"/>
  </si>
  <si>
    <t>10</t>
    <phoneticPr fontId="1" type="noConversion"/>
  </si>
  <si>
    <t>12</t>
    <phoneticPr fontId="1" type="noConversion"/>
  </si>
  <si>
    <t>16</t>
    <phoneticPr fontId="1" type="noConversion"/>
  </si>
  <si>
    <t>17</t>
    <phoneticPr fontId="1" type="noConversion"/>
  </si>
  <si>
    <t>19</t>
    <phoneticPr fontId="1" type="noConversion"/>
  </si>
  <si>
    <t>23</t>
    <phoneticPr fontId="1" type="noConversion"/>
  </si>
  <si>
    <t>24</t>
    <phoneticPr fontId="1" type="noConversion"/>
  </si>
  <si>
    <t>30</t>
    <phoneticPr fontId="1" type="noConversion"/>
  </si>
  <si>
    <t>一</t>
    <phoneticPr fontId="1" type="noConversion"/>
  </si>
  <si>
    <t>臺北市大佳國小109.11月份菜單</t>
    <phoneticPr fontId="1" type="noConversion"/>
  </si>
  <si>
    <t>光泉保久乳</t>
    <phoneticPr fontId="1" type="noConversion"/>
  </si>
  <si>
    <t>栗子燒肉</t>
    <phoneticPr fontId="1" type="noConversion"/>
  </si>
  <si>
    <t>肉角.豆薯.小黃瓜.彩椒.栗子</t>
    <phoneticPr fontId="1" type="noConversion"/>
  </si>
  <si>
    <t>有機青菜</t>
    <phoneticPr fontId="1" type="noConversion"/>
  </si>
  <si>
    <t>鯛魚.地瓜.白芝麻</t>
    <phoneticPr fontId="1" type="noConversion"/>
  </si>
  <si>
    <t>蜜汁魚片</t>
    <phoneticPr fontId="1" type="noConversion"/>
  </si>
  <si>
    <t>蛋.香菇.柴魚片</t>
    <phoneticPr fontId="1" type="noConversion"/>
  </si>
  <si>
    <t>宮保豬柳</t>
    <phoneticPr fontId="1" type="noConversion"/>
  </si>
  <si>
    <t>豬肉柳.洋蔥.青椒.彩椒</t>
    <phoneticPr fontId="1" type="noConversion"/>
  </si>
  <si>
    <t>紅藜麥飯</t>
    <phoneticPr fontId="1" type="noConversion"/>
  </si>
  <si>
    <t>白米、紅藜麥</t>
    <phoneticPr fontId="1" type="noConversion"/>
  </si>
  <si>
    <t>洋蔥炒蛋</t>
    <phoneticPr fontId="1" type="noConversion"/>
  </si>
  <si>
    <t>雞蛋.洋蔥</t>
    <phoneticPr fontId="1" type="noConversion"/>
  </si>
  <si>
    <t>杏仁小魚乾</t>
    <phoneticPr fontId="1" type="noConversion"/>
  </si>
  <si>
    <t>元本山海苔</t>
    <phoneticPr fontId="1" type="noConversion"/>
  </si>
  <si>
    <t>荷葉白菜</t>
    <phoneticPr fontId="1" type="noConversion"/>
  </si>
  <si>
    <t>青松菜</t>
    <phoneticPr fontId="1" type="noConversion"/>
  </si>
  <si>
    <t>黑葉白菜</t>
    <phoneticPr fontId="1" type="noConversion"/>
  </si>
  <si>
    <t>小松菜</t>
    <phoneticPr fontId="1" type="noConversion"/>
  </si>
  <si>
    <t>金沙杏鮑菇</t>
    <phoneticPr fontId="1" type="noConversion"/>
  </si>
  <si>
    <t>蛋黃.杏鮑菇</t>
    <phoneticPr fontId="1" type="noConversion"/>
  </si>
  <si>
    <t>酸辣湯</t>
    <phoneticPr fontId="1" type="noConversion"/>
  </si>
  <si>
    <t>木耳.竹筍.香菇.紅蘿蔔.豆腐</t>
    <phoneticPr fontId="1" type="noConversion"/>
  </si>
  <si>
    <t>蘿蔔排骨湯</t>
    <phoneticPr fontId="1" type="noConversion"/>
  </si>
  <si>
    <t>蘿蔔、排骨</t>
    <phoneticPr fontId="1" type="noConversion"/>
  </si>
  <si>
    <t>紅蘿蔔炒蛋</t>
    <phoneticPr fontId="1" type="noConversion"/>
  </si>
  <si>
    <t>紅蘿蔔.雞蛋</t>
    <phoneticPr fontId="1" type="noConversion"/>
  </si>
  <si>
    <t>番茄炒蛋</t>
    <phoneticPr fontId="1" type="noConversion"/>
  </si>
  <si>
    <t>番茄.雞蛋</t>
    <phoneticPr fontId="1" type="noConversion"/>
  </si>
  <si>
    <t>培根高麗</t>
    <phoneticPr fontId="1" type="noConversion"/>
  </si>
  <si>
    <t>糖醋杏鮑菇</t>
    <phoneticPr fontId="1" type="noConversion"/>
  </si>
  <si>
    <t>杏鮑菇.彩椒(煮)</t>
    <phoneticPr fontId="1" type="noConversion"/>
  </si>
  <si>
    <t>土魠魚X2</t>
    <phoneticPr fontId="1" type="noConversion"/>
  </si>
  <si>
    <t>白米.糙米.燕麥粒.洋蔥.紅蘿蔔.鮮菇.絞肉.黃椒.青江菜.腰果.起司粉+雞腿+油菜.白芝麻+板豆腐.金針菇.木耳.紅蘿蔔.雞蛋</t>
    <phoneticPr fontId="1" type="noConversion"/>
  </si>
  <si>
    <t>筊白筍炒肉絲</t>
    <phoneticPr fontId="1" type="noConversion"/>
  </si>
  <si>
    <t>筊白筍.肉絲</t>
    <phoneticPr fontId="1" type="noConversion"/>
  </si>
  <si>
    <t>堅果乳酪野菜拌飯+烤雞腿+油菜+針菇豆腐湯</t>
    <phoneticPr fontId="1" type="noConversion"/>
  </si>
  <si>
    <t>滑蛋蝦仁燴豆腐</t>
    <phoneticPr fontId="1" type="noConversion"/>
  </si>
  <si>
    <t>蛋.蝦仁.豆腐</t>
    <phoneticPr fontId="1" type="noConversion"/>
  </si>
  <si>
    <t>番茄鮮蔬刀削麵+照燒雞腿X1+芥蘭菜+摩摩喳渣甜湯</t>
    <phoneticPr fontId="1" type="noConversion"/>
  </si>
  <si>
    <t>刀削麵.番茄.高麗菜.蘑菇.青蔥.豬肉絲.木耳+雞腿+芥蘭菜+地瓜.芋頭.西谷米.紅豆.奶粉.二砂</t>
    <phoneticPr fontId="1" type="noConversion"/>
  </si>
  <si>
    <t>蔥油魚片</t>
    <phoneticPr fontId="1" type="noConversion"/>
  </si>
  <si>
    <t>鯛魚.蔥</t>
    <phoneticPr fontId="1" type="noConversion"/>
  </si>
  <si>
    <t>焗烤花椰</t>
    <phoneticPr fontId="1" type="noConversion"/>
  </si>
  <si>
    <t>香菇洋蔥玉米筍</t>
    <phoneticPr fontId="1" type="noConversion"/>
  </si>
  <si>
    <t>香菇.洋蔥.玉米筍.肉絲</t>
    <phoneticPr fontId="1" type="noConversion"/>
  </si>
  <si>
    <t>玉米肉末</t>
    <phoneticPr fontId="1" type="noConversion"/>
  </si>
  <si>
    <t>玉米粒.豬肉</t>
    <phoneticPr fontId="1" type="noConversion"/>
  </si>
  <si>
    <t>紅燒排骨</t>
    <phoneticPr fontId="1" type="noConversion"/>
  </si>
  <si>
    <t>豬肉角.軟骨丁.紅白蘿蔔</t>
    <phoneticPr fontId="1" type="noConversion"/>
  </si>
  <si>
    <t>花椰.豬絞肉.起司</t>
    <phoneticPr fontId="1" type="noConversion"/>
  </si>
  <si>
    <t>蘿蔔糕丁</t>
    <phoneticPr fontId="1" type="noConversion"/>
  </si>
  <si>
    <t>蘿蔔糕.地瓜.芋頭</t>
    <phoneticPr fontId="1" type="noConversion"/>
  </si>
  <si>
    <t>金針菇炒芋角</t>
    <phoneticPr fontId="1" type="noConversion"/>
  </si>
  <si>
    <t>金針菇.芋頭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</si>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</sst>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/d;@"/>
  </numFmts>
  <fonts count="5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4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細明體"/>
      <family val="3"/>
      <charset val="136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30"/>
      <name val="華康圓體注音"/>
      <family val="1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30"/>
      <name val="華康中圓體"/>
      <family val="3"/>
      <charset val="136"/>
    </font>
    <font>
      <b/>
      <sz val="30"/>
      <name val="新細明體"/>
      <family val="1"/>
      <charset val="136"/>
    </font>
    <font>
      <b/>
      <sz val="20"/>
      <name val="標楷體"/>
      <family val="4"/>
      <charset val="136"/>
    </font>
    <font>
      <b/>
      <sz val="12"/>
      <name val="新細明體"/>
      <family val="1"/>
      <charset val="136"/>
    </font>
    <font>
      <b/>
      <sz val="40"/>
      <name val="標楷體"/>
      <family val="4"/>
      <charset val="136"/>
    </font>
    <font>
      <b/>
      <sz val="10"/>
      <name val="標楷體"/>
      <family val="4"/>
      <charset val="136"/>
    </font>
    <font>
      <b/>
      <sz val="32"/>
      <name val="標楷體"/>
      <family val="4"/>
      <charset val="136"/>
    </font>
    <font>
      <b/>
      <sz val="28"/>
      <name val="標楷體"/>
      <family val="4"/>
      <charset val="136"/>
    </font>
    <font>
      <b/>
      <sz val="28"/>
      <name val="新細明體"/>
      <family val="1"/>
      <charset val="136"/>
    </font>
    <font>
      <b/>
      <sz val="30"/>
      <name val="標楷體"/>
      <family val="4"/>
      <charset val="136"/>
    </font>
    <font>
      <b/>
      <sz val="26"/>
      <name val="標楷體"/>
      <family val="4"/>
      <charset val="136"/>
    </font>
    <font>
      <b/>
      <sz val="22"/>
      <name val="標楷體"/>
      <family val="4"/>
      <charset val="136"/>
    </font>
    <font>
      <b/>
      <sz val="24"/>
      <name val="標楷體"/>
      <family val="4"/>
      <charset val="136"/>
    </font>
    <font>
      <b/>
      <sz val="23"/>
      <name val="標楷體"/>
      <family val="4"/>
      <charset val="136"/>
    </font>
    <font>
      <b/>
      <sz val="32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標楷體"/>
      <family val="4"/>
      <charset val="136"/>
    </font>
    <font>
      <sz val="50"/>
      <name val="標楷體"/>
      <family val="4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6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9" fillId="0" borderId="0"/>
    <xf numFmtId="0" fontId="37" fillId="18" borderId="0" applyNumberFormat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19" borderId="40" applyNumberFormat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9" fillId="20" borderId="4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5" fillId="0" borderId="4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40" applyNumberFormat="0" applyAlignment="0" applyProtection="0">
      <alignment vertical="center"/>
    </xf>
    <xf numFmtId="0" fontId="48" fillId="19" borderId="46" applyNumberFormat="0" applyAlignment="0" applyProtection="0">
      <alignment vertical="center"/>
    </xf>
    <xf numFmtId="0" fontId="49" fillId="25" borderId="47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7" fillId="0" borderId="2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3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3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49" fontId="18" fillId="0" borderId="33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177" fontId="14" fillId="2" borderId="10" xfId="0" applyNumberFormat="1" applyFont="1" applyFill="1" applyBorder="1" applyAlignment="1">
      <alignment horizontal="center" vertical="center" wrapText="1"/>
    </xf>
    <xf numFmtId="177" fontId="14" fillId="2" borderId="11" xfId="0" applyNumberFormat="1" applyFont="1" applyFill="1" applyBorder="1" applyAlignment="1">
      <alignment horizontal="center" vertical="center" wrapText="1"/>
    </xf>
    <xf numFmtId="177" fontId="14" fillId="2" borderId="12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76" fontId="16" fillId="0" borderId="23" xfId="0" applyNumberFormat="1" applyFont="1" applyFill="1" applyBorder="1" applyAlignment="1">
      <alignment horizontal="center" vertical="center" wrapText="1"/>
    </xf>
    <xf numFmtId="176" fontId="17" fillId="0" borderId="24" xfId="0" applyNumberFormat="1" applyFont="1" applyFill="1" applyBorder="1" applyAlignment="1">
      <alignment horizontal="center" vertical="center" wrapText="1"/>
    </xf>
    <xf numFmtId="176" fontId="17" fillId="0" borderId="25" xfId="0" applyNumberFormat="1" applyFont="1" applyFill="1" applyBorder="1" applyAlignment="1">
      <alignment horizontal="center" vertical="center" wrapText="1"/>
    </xf>
    <xf numFmtId="176" fontId="16" fillId="0" borderId="13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7" fillId="0" borderId="14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46">
    <cellStyle name="20% - 輔色1 2" xfId="4"/>
    <cellStyle name="20% - 輔色2 2" xfId="5"/>
    <cellStyle name="20% - 輔色3 2" xfId="6"/>
    <cellStyle name="20% - 輔色4 2" xfId="7"/>
    <cellStyle name="20% - 輔色5 2" xfId="8"/>
    <cellStyle name="20% - 輔色6 2" xfId="9"/>
    <cellStyle name="40% - 輔色1 2" xfId="10"/>
    <cellStyle name="40% - 輔色2 2" xfId="11"/>
    <cellStyle name="40% - 輔色3 2" xfId="12"/>
    <cellStyle name="40% - 輔色4 2" xfId="13"/>
    <cellStyle name="40% - 輔色5 2" xfId="14"/>
    <cellStyle name="40% - 輔色6 2" xfId="15"/>
    <cellStyle name="60% - 輔色1 2" xfId="16"/>
    <cellStyle name="60% - 輔色2 2" xfId="17"/>
    <cellStyle name="60% - 輔色3 2" xfId="18"/>
    <cellStyle name="60% - 輔色4 2" xfId="19"/>
    <cellStyle name="60% - 輔色5 2" xfId="20"/>
    <cellStyle name="60% - 輔色6 2" xfId="21"/>
    <cellStyle name="一般" xfId="0" builtinId="0"/>
    <cellStyle name="一般 2" xfId="1"/>
    <cellStyle name="一般 2 2" xfId="2"/>
    <cellStyle name="一般 2 3" xfId="22"/>
    <cellStyle name="一般 2_泉源國小菜單104.04(OK)+配菜單0401-30" xfId="3"/>
    <cellStyle name="中等 2" xfId="23"/>
    <cellStyle name="合計 2" xfId="24"/>
    <cellStyle name="好 2" xfId="25"/>
    <cellStyle name="計算方式 2" xfId="26"/>
    <cellStyle name="連結的儲存格 2" xfId="27"/>
    <cellStyle name="備註 2" xfId="28"/>
    <cellStyle name="說明文字 2" xfId="29"/>
    <cellStyle name="輔色1 2" xfId="30"/>
    <cellStyle name="輔色2 2" xfId="31"/>
    <cellStyle name="輔色3 2" xfId="32"/>
    <cellStyle name="輔色4 2" xfId="33"/>
    <cellStyle name="輔色5 2" xfId="34"/>
    <cellStyle name="輔色6 2" xfId="35"/>
    <cellStyle name="標題 1 2" xfId="36"/>
    <cellStyle name="標題 2 2" xfId="37"/>
    <cellStyle name="標題 3 2" xfId="38"/>
    <cellStyle name="標題 4 2" xfId="39"/>
    <cellStyle name="標題 5" xfId="40"/>
    <cellStyle name="輸入 2" xfId="41"/>
    <cellStyle name="輸出 2" xfId="42"/>
    <cellStyle name="檢查儲存格 2" xfId="43"/>
    <cellStyle name="壞 2" xfId="44"/>
    <cellStyle name="警告文字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</xdr:colOff>
      <xdr:row>27</xdr:row>
      <xdr:rowOff>31750</xdr:rowOff>
    </xdr:from>
    <xdr:to>
      <xdr:col>11</xdr:col>
      <xdr:colOff>145139</xdr:colOff>
      <xdr:row>28</xdr:row>
      <xdr:rowOff>38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803320" y="23158450"/>
          <a:ext cx="709019" cy="77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14</xdr:col>
      <xdr:colOff>2858</xdr:colOff>
      <xdr:row>23</xdr:row>
      <xdr:rowOff>0</xdr:rowOff>
    </xdr:from>
    <xdr:to>
      <xdr:col>15</xdr:col>
      <xdr:colOff>96682</xdr:colOff>
      <xdr:row>23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3</xdr:col>
      <xdr:colOff>149224</xdr:colOff>
      <xdr:row>25</xdr:row>
      <xdr:rowOff>158750</xdr:rowOff>
    </xdr:from>
    <xdr:to>
      <xdr:col>3</xdr:col>
      <xdr:colOff>1752600</xdr:colOff>
      <xdr:row>25</xdr:row>
      <xdr:rowOff>1104899</xdr:rowOff>
    </xdr:to>
    <xdr:sp macro="" textlink="">
      <xdr:nvSpPr>
        <xdr:cNvPr id="31" name="WordArt 50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92624" y="20085050"/>
          <a:ext cx="1603376" cy="94614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>
    <xdr:from>
      <xdr:col>10</xdr:col>
      <xdr:colOff>17145</xdr:colOff>
      <xdr:row>25</xdr:row>
      <xdr:rowOff>31750</xdr:rowOff>
    </xdr:from>
    <xdr:to>
      <xdr:col>11</xdr:col>
      <xdr:colOff>145139</xdr:colOff>
      <xdr:row>26</xdr:row>
      <xdr:rowOff>38</xdr:rowOff>
    </xdr:to>
    <xdr:sp macro="" textlink="">
      <xdr:nvSpPr>
        <xdr:cNvPr id="28" name="文字方塊 27">
          <a:extLst>
            <a:ext uri="{FF2B5EF4-FFF2-40B4-BE49-F238E27FC236}">
              <a16:creationId xmlns:a16="http://schemas.microsoft.com/office/drawing/2014/main" id="{74E049D7-B331-488F-8DE9-A4AB246EB6F9}"/>
            </a:ext>
          </a:extLst>
        </xdr:cNvPr>
        <xdr:cNvSpPr txBox="1"/>
      </xdr:nvSpPr>
      <xdr:spPr>
        <a:xfrm>
          <a:off x="32287845" y="21405850"/>
          <a:ext cx="699494" cy="958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253997</xdr:colOff>
      <xdr:row>21</xdr:row>
      <xdr:rowOff>317502</xdr:rowOff>
    </xdr:from>
    <xdr:to>
      <xdr:col>2</xdr:col>
      <xdr:colOff>1524000</xdr:colOff>
      <xdr:row>21</xdr:row>
      <xdr:rowOff>1104900</xdr:rowOff>
    </xdr:to>
    <xdr:sp macro="" textlink="">
      <xdr:nvSpPr>
        <xdr:cNvPr id="32" name="WordArt 506">
          <a:extLst>
            <a:ext uri="{FF2B5EF4-FFF2-40B4-BE49-F238E27FC236}">
              <a16:creationId xmlns:a16="http://schemas.microsoft.com/office/drawing/2014/main" id="{94638248-BEAC-4AFC-A732-23BA4D7F98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92297" y="16510002"/>
          <a:ext cx="1270003" cy="787398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3</xdr:col>
      <xdr:colOff>76199</xdr:colOff>
      <xdr:row>45</xdr:row>
      <xdr:rowOff>0</xdr:rowOff>
    </xdr:from>
    <xdr:ext cx="1831799" cy="684212"/>
    <xdr:pic>
      <xdr:nvPicPr>
        <xdr:cNvPr id="35" name="圖片 34">
          <a:extLst>
            <a:ext uri="{FF2B5EF4-FFF2-40B4-BE49-F238E27FC236}">
              <a16:creationId xmlns:a16="http://schemas.microsoft.com/office/drawing/2014/main" id="{50645DF1-D398-4D69-B590-43191F4A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9" y="37834888"/>
          <a:ext cx="1831799" cy="684212"/>
        </a:xfrm>
        <a:prstGeom prst="rect">
          <a:avLst/>
        </a:prstGeom>
      </xdr:spPr>
    </xdr:pic>
    <xdr:clientData/>
  </xdr:oneCellAnchor>
  <xdr:oneCellAnchor>
    <xdr:from>
      <xdr:col>2</xdr:col>
      <xdr:colOff>180978</xdr:colOff>
      <xdr:row>41</xdr:row>
      <xdr:rowOff>233366</xdr:rowOff>
    </xdr:from>
    <xdr:ext cx="1048603" cy="794389"/>
    <xdr:pic>
      <xdr:nvPicPr>
        <xdr:cNvPr id="19" name="圖片 18">
          <a:extLst>
            <a:ext uri="{FF2B5EF4-FFF2-40B4-BE49-F238E27FC236}">
              <a16:creationId xmlns:a16="http://schemas.microsoft.com/office/drawing/2014/main" id="{94C1D4A8-22BC-48CD-8F94-84C3F13C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9278" y="34332866"/>
          <a:ext cx="1048603" cy="794389"/>
        </a:xfrm>
        <a:prstGeom prst="rect">
          <a:avLst/>
        </a:prstGeom>
      </xdr:spPr>
    </xdr:pic>
    <xdr:clientData/>
  </xdr:oneCellAnchor>
  <xdr:twoCellAnchor>
    <xdr:from>
      <xdr:col>2</xdr:col>
      <xdr:colOff>214313</xdr:colOff>
      <xdr:row>31</xdr:row>
      <xdr:rowOff>342900</xdr:rowOff>
    </xdr:from>
    <xdr:to>
      <xdr:col>2</xdr:col>
      <xdr:colOff>1252538</xdr:colOff>
      <xdr:row>32</xdr:row>
      <xdr:rowOff>171450</xdr:rowOff>
    </xdr:to>
    <xdr:sp macro="" textlink="">
      <xdr:nvSpPr>
        <xdr:cNvPr id="20" name="WordArt 506">
          <a:extLst>
            <a:ext uri="{FF2B5EF4-FFF2-40B4-BE49-F238E27FC236}">
              <a16:creationId xmlns:a16="http://schemas.microsoft.com/office/drawing/2014/main" id="{2DB221CC-64AC-4EBE-9445-76F86CEF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52613" y="32118300"/>
          <a:ext cx="1038225" cy="97155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twoCellAnchor>
    <xdr:from>
      <xdr:col>14</xdr:col>
      <xdr:colOff>2858</xdr:colOff>
      <xdr:row>19</xdr:row>
      <xdr:rowOff>342900</xdr:rowOff>
    </xdr:from>
    <xdr:to>
      <xdr:col>15</xdr:col>
      <xdr:colOff>96682</xdr:colOff>
      <xdr:row>21</xdr:row>
      <xdr:rowOff>127000</xdr:rowOff>
    </xdr:to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083558" y="18059400"/>
          <a:ext cx="779624" cy="157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oneCellAnchor>
    <xdr:from>
      <xdr:col>2</xdr:col>
      <xdr:colOff>117478</xdr:colOff>
      <xdr:row>11</xdr:row>
      <xdr:rowOff>195266</xdr:rowOff>
    </xdr:from>
    <xdr:ext cx="1048603" cy="794389"/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8" y="3929066"/>
          <a:ext cx="1048603" cy="7943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25" zoomScale="30" zoomScaleNormal="30" zoomScaleSheetLayoutView="40" workbookViewId="0">
      <selection activeCell="C46" sqref="A46:XFD47"/>
    </sheetView>
  </sheetViews>
  <sheetFormatPr defaultColWidth="9" defaultRowHeight="18.75"/>
  <cols>
    <col min="1" max="1" width="11.625" style="5" customWidth="1"/>
    <col min="2" max="2" width="9.875" style="7" customWidth="1"/>
    <col min="3" max="3" width="45" style="1" customWidth="1"/>
    <col min="4" max="4" width="108.875" style="1" customWidth="1"/>
    <col min="5" max="5" width="82.875" style="1" customWidth="1"/>
    <col min="6" max="6" width="44.125" style="1" customWidth="1"/>
    <col min="7" max="7" width="71.125" style="1" customWidth="1"/>
    <col min="8" max="8" width="54.125" style="53" customWidth="1"/>
    <col min="9" max="9" width="12.125" style="4" customWidth="1"/>
    <col min="10" max="11" width="8.125" style="4" customWidth="1"/>
    <col min="12" max="12" width="8.25" style="4" customWidth="1"/>
    <col min="13" max="13" width="8.5" style="4" customWidth="1"/>
    <col min="14" max="14" width="10.375" style="6" customWidth="1"/>
    <col min="15" max="16384" width="9" style="1"/>
  </cols>
  <sheetData>
    <row r="1" spans="1:14" ht="9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9" customHeight="1">
      <c r="A2" s="98" t="s">
        <v>123</v>
      </c>
      <c r="B2" s="98"/>
      <c r="C2" s="98"/>
      <c r="D2" s="98"/>
      <c r="E2" s="98"/>
      <c r="F2" s="98"/>
      <c r="G2" s="98"/>
      <c r="H2" s="98"/>
      <c r="I2" s="62"/>
      <c r="J2" s="62"/>
      <c r="K2" s="62"/>
      <c r="L2" s="62"/>
      <c r="M2" s="62"/>
    </row>
    <row r="3" spans="1:14" ht="11.25" customHeight="1">
      <c r="A3" s="98"/>
      <c r="B3" s="98"/>
      <c r="C3" s="98"/>
      <c r="D3" s="98"/>
      <c r="E3" s="98"/>
      <c r="F3" s="98"/>
      <c r="G3" s="98"/>
      <c r="H3" s="98"/>
      <c r="I3" s="60"/>
      <c r="J3" s="60"/>
      <c r="K3" s="60"/>
      <c r="L3" s="60"/>
      <c r="M3" s="60"/>
    </row>
    <row r="4" spans="1:14" ht="144.6" customHeight="1" thickBot="1">
      <c r="A4" s="99"/>
      <c r="B4" s="99"/>
      <c r="C4" s="99"/>
      <c r="D4" s="99"/>
      <c r="E4" s="99"/>
      <c r="F4" s="99"/>
      <c r="G4" s="99"/>
      <c r="H4" s="99"/>
      <c r="I4" s="60"/>
      <c r="J4" s="60"/>
      <c r="K4" s="60"/>
      <c r="L4" s="60"/>
      <c r="M4" s="60"/>
    </row>
    <row r="5" spans="1:14" s="2" customFormat="1" ht="15.75" customHeight="1">
      <c r="A5" s="121" t="s">
        <v>0</v>
      </c>
      <c r="B5" s="124" t="s">
        <v>1</v>
      </c>
      <c r="C5" s="129" t="s">
        <v>2</v>
      </c>
      <c r="D5" s="100" t="s">
        <v>3</v>
      </c>
      <c r="E5" s="100" t="s">
        <v>4</v>
      </c>
      <c r="F5" s="100" t="s">
        <v>5</v>
      </c>
      <c r="G5" s="100" t="s">
        <v>6</v>
      </c>
      <c r="H5" s="100" t="s">
        <v>103</v>
      </c>
      <c r="I5" s="135" t="s">
        <v>81</v>
      </c>
      <c r="J5" s="135" t="s">
        <v>82</v>
      </c>
      <c r="K5" s="135" t="s">
        <v>83</v>
      </c>
      <c r="L5" s="135" t="s">
        <v>84</v>
      </c>
      <c r="M5" s="135" t="s">
        <v>85</v>
      </c>
      <c r="N5" s="132" t="s">
        <v>86</v>
      </c>
    </row>
    <row r="6" spans="1:14" s="2" customFormat="1" ht="15.6" customHeight="1">
      <c r="A6" s="122"/>
      <c r="B6" s="125"/>
      <c r="C6" s="130"/>
      <c r="D6" s="101"/>
      <c r="E6" s="101"/>
      <c r="F6" s="101"/>
      <c r="G6" s="101"/>
      <c r="H6" s="101"/>
      <c r="I6" s="136"/>
      <c r="J6" s="136"/>
      <c r="K6" s="136"/>
      <c r="L6" s="136"/>
      <c r="M6" s="136"/>
      <c r="N6" s="133"/>
    </row>
    <row r="7" spans="1:14" s="2" customFormat="1" ht="89.1" customHeight="1" thickBot="1">
      <c r="A7" s="123"/>
      <c r="B7" s="126"/>
      <c r="C7" s="131"/>
      <c r="D7" s="102"/>
      <c r="E7" s="102"/>
      <c r="F7" s="102"/>
      <c r="G7" s="102"/>
      <c r="H7" s="102"/>
      <c r="I7" s="137"/>
      <c r="J7" s="137"/>
      <c r="K7" s="137"/>
      <c r="L7" s="137"/>
      <c r="M7" s="137"/>
      <c r="N7" s="134"/>
    </row>
    <row r="8" spans="1:14" s="3" customFormat="1" ht="90.6" customHeight="1">
      <c r="A8" s="89" t="s">
        <v>111</v>
      </c>
      <c r="B8" s="103" t="s">
        <v>7</v>
      </c>
      <c r="C8" s="20" t="s">
        <v>17</v>
      </c>
      <c r="D8" s="20" t="s">
        <v>129</v>
      </c>
      <c r="E8" s="20" t="s">
        <v>18</v>
      </c>
      <c r="F8" s="20" t="s">
        <v>33</v>
      </c>
      <c r="G8" s="20" t="s">
        <v>91</v>
      </c>
      <c r="H8" s="69" t="s">
        <v>137</v>
      </c>
      <c r="I8" s="10">
        <v>4.8</v>
      </c>
      <c r="J8" s="10">
        <v>1.6</v>
      </c>
      <c r="K8" s="10">
        <v>1.2</v>
      </c>
      <c r="L8" s="10">
        <v>2.5</v>
      </c>
      <c r="M8" s="10">
        <v>0</v>
      </c>
      <c r="N8" s="11">
        <f t="shared" ref="N8" si="0">(I8*70)+(J8*75)+(K8*25)+(L8*45)+(M8*60)</f>
        <v>598.5</v>
      </c>
    </row>
    <row r="9" spans="1:14" s="3" customFormat="1" ht="44.1" customHeight="1">
      <c r="A9" s="106"/>
      <c r="B9" s="105"/>
      <c r="C9" s="38" t="s">
        <v>48</v>
      </c>
      <c r="D9" s="40" t="s">
        <v>128</v>
      </c>
      <c r="E9" s="23" t="s">
        <v>88</v>
      </c>
      <c r="F9" s="37"/>
      <c r="G9" s="37" t="s">
        <v>92</v>
      </c>
      <c r="H9" s="39"/>
      <c r="I9" s="10"/>
      <c r="J9" s="10"/>
      <c r="K9" s="10"/>
      <c r="L9" s="10"/>
      <c r="M9" s="10"/>
      <c r="N9" s="11"/>
    </row>
    <row r="10" spans="1:14" s="3" customFormat="1" ht="90.6" customHeight="1">
      <c r="A10" s="89" t="s">
        <v>112</v>
      </c>
      <c r="B10" s="103" t="s">
        <v>8</v>
      </c>
      <c r="C10" s="24" t="s">
        <v>15</v>
      </c>
      <c r="D10" s="24" t="s">
        <v>45</v>
      </c>
      <c r="E10" s="75" t="s">
        <v>158</v>
      </c>
      <c r="F10" s="24" t="s">
        <v>139</v>
      </c>
      <c r="G10" s="24" t="s">
        <v>16</v>
      </c>
      <c r="H10" s="75" t="s">
        <v>179</v>
      </c>
      <c r="I10" s="14">
        <v>4.5</v>
      </c>
      <c r="J10" s="14">
        <v>2.2000000000000002</v>
      </c>
      <c r="K10" s="14">
        <v>1.5</v>
      </c>
      <c r="L10" s="14">
        <v>2.5</v>
      </c>
      <c r="M10" s="14">
        <v>1</v>
      </c>
      <c r="N10" s="15">
        <f t="shared" ref="N10" si="1">(I10*70)+(J10*75)+(K10*25)+(L10*45)+(M10*60)</f>
        <v>690</v>
      </c>
    </row>
    <row r="11" spans="1:14" s="3" customFormat="1" ht="50.1" customHeight="1" thickBot="1">
      <c r="A11" s="90"/>
      <c r="B11" s="104"/>
      <c r="C11" s="36" t="s">
        <v>47</v>
      </c>
      <c r="D11" s="38" t="s">
        <v>55</v>
      </c>
      <c r="E11" s="79" t="s">
        <v>159</v>
      </c>
      <c r="F11" s="37" t="s">
        <v>89</v>
      </c>
      <c r="G11" s="38" t="s">
        <v>56</v>
      </c>
      <c r="H11" s="82"/>
      <c r="I11" s="12"/>
      <c r="J11" s="12"/>
      <c r="K11" s="12"/>
      <c r="L11" s="12"/>
      <c r="M11" s="12"/>
      <c r="N11" s="13"/>
    </row>
    <row r="12" spans="1:14" s="3" customFormat="1" ht="90.6" customHeight="1" thickTop="1">
      <c r="A12" s="89" t="s">
        <v>104</v>
      </c>
      <c r="B12" s="103" t="s">
        <v>9</v>
      </c>
      <c r="C12" s="115" t="s">
        <v>160</v>
      </c>
      <c r="D12" s="116"/>
      <c r="E12" s="116"/>
      <c r="F12" s="116"/>
      <c r="G12" s="117"/>
      <c r="H12" s="83" t="s">
        <v>124</v>
      </c>
      <c r="I12" s="10">
        <v>4.5999999999999996</v>
      </c>
      <c r="J12" s="10">
        <v>2</v>
      </c>
      <c r="K12" s="10">
        <v>1.5</v>
      </c>
      <c r="L12" s="10">
        <v>2.6</v>
      </c>
      <c r="M12" s="10">
        <v>0</v>
      </c>
      <c r="N12" s="11">
        <f t="shared" ref="N12" si="2">(I12*70)+(J12*75)+(K12*25)+(L12*45)+(M12*60)</f>
        <v>626.5</v>
      </c>
    </row>
    <row r="13" spans="1:14" s="3" customFormat="1" ht="44.1" customHeight="1">
      <c r="A13" s="90"/>
      <c r="B13" s="104"/>
      <c r="C13" s="118" t="s">
        <v>157</v>
      </c>
      <c r="D13" s="119"/>
      <c r="E13" s="119"/>
      <c r="F13" s="119"/>
      <c r="G13" s="120"/>
      <c r="H13" s="88"/>
      <c r="I13" s="12"/>
      <c r="J13" s="12"/>
      <c r="K13" s="12"/>
      <c r="L13" s="12"/>
      <c r="M13" s="12"/>
      <c r="N13" s="13"/>
    </row>
    <row r="14" spans="1:14" s="3" customFormat="1" ht="90" customHeight="1">
      <c r="A14" s="89" t="s">
        <v>78</v>
      </c>
      <c r="B14" s="103" t="s">
        <v>10</v>
      </c>
      <c r="C14" s="24" t="s">
        <v>13</v>
      </c>
      <c r="D14" s="24" t="s">
        <v>131</v>
      </c>
      <c r="E14" s="75" t="s">
        <v>151</v>
      </c>
      <c r="F14" s="20" t="s">
        <v>33</v>
      </c>
      <c r="G14" s="20" t="s">
        <v>20</v>
      </c>
      <c r="H14" s="75" t="s">
        <v>179</v>
      </c>
      <c r="I14" s="10">
        <v>5</v>
      </c>
      <c r="J14" s="10">
        <v>2.2999999999999998</v>
      </c>
      <c r="K14" s="10">
        <v>1.4</v>
      </c>
      <c r="L14" s="10">
        <v>2.5</v>
      </c>
      <c r="M14" s="10">
        <v>1</v>
      </c>
      <c r="N14" s="11">
        <f t="shared" ref="N14" si="3">(I14*70)+(J14*75)+(K14*25)+(L14*45)+(M14*60)</f>
        <v>730</v>
      </c>
    </row>
    <row r="15" spans="1:14" s="3" customFormat="1" ht="57.95" customHeight="1">
      <c r="A15" s="90"/>
      <c r="B15" s="104"/>
      <c r="C15" s="21" t="s">
        <v>46</v>
      </c>
      <c r="D15" s="38" t="s">
        <v>132</v>
      </c>
      <c r="E15" s="76" t="s">
        <v>152</v>
      </c>
      <c r="F15" s="37"/>
      <c r="G15" s="45" t="s">
        <v>57</v>
      </c>
      <c r="H15" s="45"/>
      <c r="I15" s="12"/>
      <c r="J15" s="12"/>
      <c r="K15" s="12"/>
      <c r="L15" s="12"/>
      <c r="M15" s="12"/>
      <c r="N15" s="13"/>
    </row>
    <row r="16" spans="1:14" s="3" customFormat="1" ht="89.45" customHeight="1">
      <c r="A16" s="107" t="s">
        <v>105</v>
      </c>
      <c r="B16" s="109" t="s">
        <v>11</v>
      </c>
      <c r="C16" s="20" t="s">
        <v>19</v>
      </c>
      <c r="D16" s="20" t="s">
        <v>94</v>
      </c>
      <c r="E16" s="72" t="s">
        <v>161</v>
      </c>
      <c r="F16" s="20" t="s">
        <v>33</v>
      </c>
      <c r="G16" s="72" t="s">
        <v>147</v>
      </c>
      <c r="H16" s="75" t="s">
        <v>179</v>
      </c>
      <c r="I16" s="10">
        <v>4.8</v>
      </c>
      <c r="J16" s="10">
        <v>2.1</v>
      </c>
      <c r="K16" s="10">
        <v>1.1000000000000001</v>
      </c>
      <c r="L16" s="10">
        <v>2.5</v>
      </c>
      <c r="M16" s="14">
        <v>1</v>
      </c>
      <c r="N16" s="15">
        <f t="shared" ref="N16" si="4">(I16*70)+(J16*75)+(K16*25)+(L16*45)+(M16*60)</f>
        <v>693.5</v>
      </c>
    </row>
    <row r="17" spans="1:14" s="3" customFormat="1" ht="50.1" customHeight="1" thickBot="1">
      <c r="A17" s="127"/>
      <c r="B17" s="128"/>
      <c r="C17" s="43" t="s">
        <v>49</v>
      </c>
      <c r="D17" s="44" t="s">
        <v>102</v>
      </c>
      <c r="E17" s="78" t="s">
        <v>162</v>
      </c>
      <c r="F17" s="37"/>
      <c r="G17" s="73" t="s">
        <v>148</v>
      </c>
      <c r="H17" s="82"/>
      <c r="I17" s="16"/>
      <c r="J17" s="16"/>
      <c r="K17" s="16"/>
      <c r="L17" s="16"/>
      <c r="M17" s="16"/>
      <c r="N17" s="17"/>
    </row>
    <row r="18" spans="1:14" s="3" customFormat="1" ht="90" customHeight="1" thickTop="1">
      <c r="A18" s="111" t="s">
        <v>113</v>
      </c>
      <c r="B18" s="25" t="s">
        <v>7</v>
      </c>
      <c r="C18" s="20" t="s">
        <v>13</v>
      </c>
      <c r="D18" s="20" t="s">
        <v>21</v>
      </c>
      <c r="E18" s="72" t="s">
        <v>177</v>
      </c>
      <c r="F18" s="20" t="s">
        <v>33</v>
      </c>
      <c r="G18" s="20" t="s">
        <v>22</v>
      </c>
      <c r="H18" s="20" t="s">
        <v>138</v>
      </c>
      <c r="I18" s="10">
        <v>5</v>
      </c>
      <c r="J18" s="10">
        <v>1.8</v>
      </c>
      <c r="K18" s="10">
        <v>0.8</v>
      </c>
      <c r="L18" s="10">
        <v>2.6</v>
      </c>
      <c r="M18" s="10">
        <v>0</v>
      </c>
      <c r="N18" s="11">
        <f t="shared" ref="N18" si="5">(I18*70)+(J18*75)+(K18*25)+(L18*45)+(M18*60)</f>
        <v>622</v>
      </c>
    </row>
    <row r="19" spans="1:14" s="3" customFormat="1" ht="50.1" customHeight="1">
      <c r="A19" s="90"/>
      <c r="B19" s="26"/>
      <c r="C19" s="36" t="s">
        <v>46</v>
      </c>
      <c r="D19" s="38" t="s">
        <v>58</v>
      </c>
      <c r="E19" s="77" t="s">
        <v>178</v>
      </c>
      <c r="F19" s="37"/>
      <c r="G19" s="38" t="s">
        <v>95</v>
      </c>
      <c r="H19" s="38"/>
      <c r="I19" s="12"/>
      <c r="J19" s="12"/>
      <c r="K19" s="12"/>
      <c r="L19" s="12"/>
      <c r="M19" s="12"/>
      <c r="N19" s="13"/>
    </row>
    <row r="20" spans="1:14" s="3" customFormat="1" ht="90" customHeight="1">
      <c r="A20" s="54" t="s">
        <v>114</v>
      </c>
      <c r="B20" s="56" t="s">
        <v>8</v>
      </c>
      <c r="C20" s="24" t="s">
        <v>97</v>
      </c>
      <c r="D20" s="72" t="s">
        <v>165</v>
      </c>
      <c r="E20" s="20" t="s">
        <v>23</v>
      </c>
      <c r="F20" s="20" t="s">
        <v>140</v>
      </c>
      <c r="G20" s="20" t="s">
        <v>24</v>
      </c>
      <c r="H20" s="75" t="s">
        <v>179</v>
      </c>
      <c r="I20" s="10">
        <v>4.5</v>
      </c>
      <c r="J20" s="10">
        <v>1.7</v>
      </c>
      <c r="K20" s="10">
        <v>1.5</v>
      </c>
      <c r="L20" s="10">
        <v>3</v>
      </c>
      <c r="M20" s="10">
        <v>1</v>
      </c>
      <c r="N20" s="11">
        <f t="shared" ref="N20" si="6">(I20*70)+(J20*75)+(K20*25)+(L20*45)+(M20*60)</f>
        <v>675</v>
      </c>
    </row>
    <row r="21" spans="1:14" s="3" customFormat="1" ht="50.1" customHeight="1" thickBot="1">
      <c r="A21" s="55"/>
      <c r="B21" s="57"/>
      <c r="C21" s="59" t="s">
        <v>50</v>
      </c>
      <c r="D21" s="80" t="s">
        <v>166</v>
      </c>
      <c r="E21" s="38" t="s">
        <v>59</v>
      </c>
      <c r="F21" s="37" t="s">
        <v>127</v>
      </c>
      <c r="G21" s="38" t="s">
        <v>60</v>
      </c>
      <c r="H21" s="82"/>
      <c r="I21" s="12"/>
      <c r="J21" s="12"/>
      <c r="K21" s="12"/>
      <c r="L21" s="12"/>
      <c r="M21" s="12"/>
      <c r="N21" s="13"/>
    </row>
    <row r="22" spans="1:14" s="3" customFormat="1" ht="102" customHeight="1" thickTop="1">
      <c r="A22" s="89" t="s">
        <v>106</v>
      </c>
      <c r="B22" s="56" t="s">
        <v>9</v>
      </c>
      <c r="C22" s="112" t="s">
        <v>163</v>
      </c>
      <c r="D22" s="113"/>
      <c r="E22" s="113"/>
      <c r="F22" s="113"/>
      <c r="G22" s="114"/>
      <c r="H22" s="83" t="s">
        <v>124</v>
      </c>
      <c r="I22" s="10">
        <v>5</v>
      </c>
      <c r="J22" s="10">
        <v>2.2000000000000002</v>
      </c>
      <c r="K22" s="10">
        <v>1.1000000000000001</v>
      </c>
      <c r="L22" s="10">
        <v>2.5</v>
      </c>
      <c r="M22" s="10">
        <v>0</v>
      </c>
      <c r="N22" s="11">
        <f t="shared" ref="N22" si="7">(I22*70)+(J22*75)+(K22*25)+(L22*45)+(M22*60)</f>
        <v>655</v>
      </c>
    </row>
    <row r="23" spans="1:14" s="3" customFormat="1" ht="50.1" customHeight="1" thickBot="1">
      <c r="A23" s="90"/>
      <c r="B23" s="57"/>
      <c r="C23" s="94" t="s">
        <v>164</v>
      </c>
      <c r="D23" s="95"/>
      <c r="E23" s="95"/>
      <c r="F23" s="95"/>
      <c r="G23" s="96"/>
      <c r="H23" s="84"/>
      <c r="I23" s="12"/>
      <c r="J23" s="12"/>
      <c r="K23" s="12"/>
      <c r="L23" s="12"/>
      <c r="M23" s="12"/>
      <c r="N23" s="13"/>
    </row>
    <row r="24" spans="1:14" s="3" customFormat="1" ht="90" customHeight="1" thickTop="1">
      <c r="A24" s="89" t="s">
        <v>115</v>
      </c>
      <c r="B24" s="27" t="s">
        <v>10</v>
      </c>
      <c r="C24" s="20" t="s">
        <v>25</v>
      </c>
      <c r="D24" s="20" t="s">
        <v>26</v>
      </c>
      <c r="E24" s="20" t="s">
        <v>93</v>
      </c>
      <c r="F24" s="20" t="s">
        <v>33</v>
      </c>
      <c r="G24" s="20" t="s">
        <v>27</v>
      </c>
      <c r="H24" s="75" t="s">
        <v>179</v>
      </c>
      <c r="I24" s="10">
        <v>4.7</v>
      </c>
      <c r="J24" s="10">
        <v>2.2000000000000002</v>
      </c>
      <c r="K24" s="10">
        <v>1.5</v>
      </c>
      <c r="L24" s="10">
        <v>3</v>
      </c>
      <c r="M24" s="10">
        <v>1</v>
      </c>
      <c r="N24" s="11">
        <f t="shared" ref="N24" si="8">(I24*70)+(J24*75)+(K24*25)+(L24*45)+(M24*60)</f>
        <v>726.5</v>
      </c>
    </row>
    <row r="25" spans="1:14" s="3" customFormat="1" ht="50.1" customHeight="1" thickBot="1">
      <c r="A25" s="90"/>
      <c r="B25" s="28"/>
      <c r="C25" s="38" t="s">
        <v>51</v>
      </c>
      <c r="D25" s="38" t="s">
        <v>61</v>
      </c>
      <c r="E25" s="38" t="s">
        <v>62</v>
      </c>
      <c r="F25" s="37"/>
      <c r="G25" s="38" t="s">
        <v>63</v>
      </c>
      <c r="H25" s="82"/>
      <c r="I25" s="12"/>
      <c r="J25" s="12"/>
      <c r="K25" s="12"/>
      <c r="L25" s="12"/>
      <c r="M25" s="12"/>
      <c r="N25" s="13"/>
    </row>
    <row r="26" spans="1:14" s="3" customFormat="1" ht="90" customHeight="1" thickTop="1">
      <c r="A26" s="107" t="s">
        <v>107</v>
      </c>
      <c r="B26" s="109" t="s">
        <v>11</v>
      </c>
      <c r="C26" s="24" t="s">
        <v>13</v>
      </c>
      <c r="D26" s="24" t="s">
        <v>151</v>
      </c>
      <c r="E26" s="75" t="s">
        <v>167</v>
      </c>
      <c r="F26" s="20" t="s">
        <v>33</v>
      </c>
      <c r="G26" s="24" t="s">
        <v>28</v>
      </c>
      <c r="H26" s="75" t="s">
        <v>179</v>
      </c>
      <c r="I26" s="14">
        <v>4.5</v>
      </c>
      <c r="J26" s="14">
        <v>1.1000000000000001</v>
      </c>
      <c r="K26" s="14">
        <v>1.7</v>
      </c>
      <c r="L26" s="14">
        <v>2.6</v>
      </c>
      <c r="M26" s="14">
        <v>1</v>
      </c>
      <c r="N26" s="15">
        <f t="shared" ref="N26" si="9">(I26*70)+(J26*75)+(K26*25)+(L26*45)+(M26*60)</f>
        <v>617</v>
      </c>
    </row>
    <row r="27" spans="1:14" s="3" customFormat="1" ht="50.1" customHeight="1" thickBot="1">
      <c r="A27" s="108"/>
      <c r="B27" s="110"/>
      <c r="C27" s="51" t="s">
        <v>99</v>
      </c>
      <c r="D27" s="46" t="s">
        <v>130</v>
      </c>
      <c r="E27" s="78" t="s">
        <v>174</v>
      </c>
      <c r="F27" s="37"/>
      <c r="G27" s="46" t="s">
        <v>64</v>
      </c>
      <c r="H27" s="82"/>
      <c r="I27" s="16"/>
      <c r="J27" s="16"/>
      <c r="K27" s="16"/>
      <c r="L27" s="16"/>
      <c r="M27" s="16"/>
      <c r="N27" s="17"/>
    </row>
    <row r="28" spans="1:14" s="3" customFormat="1" ht="78" customHeight="1" thickTop="1">
      <c r="A28" s="111" t="s">
        <v>116</v>
      </c>
      <c r="B28" s="25" t="s">
        <v>7</v>
      </c>
      <c r="C28" s="20" t="s">
        <v>29</v>
      </c>
      <c r="D28" s="20" t="s">
        <v>30</v>
      </c>
      <c r="E28" s="72" t="s">
        <v>149</v>
      </c>
      <c r="F28" s="20" t="s">
        <v>33</v>
      </c>
      <c r="G28" s="20" t="s">
        <v>31</v>
      </c>
      <c r="H28" s="69" t="s">
        <v>137</v>
      </c>
      <c r="I28" s="10">
        <v>4.7</v>
      </c>
      <c r="J28" s="10">
        <v>2.2000000000000002</v>
      </c>
      <c r="K28" s="10">
        <v>1.3</v>
      </c>
      <c r="L28" s="10">
        <v>2.4</v>
      </c>
      <c r="M28" s="10">
        <v>0</v>
      </c>
      <c r="N28" s="11">
        <f t="shared" ref="N28" si="10">(I28*70)+(J28*75)+(K28*25)+(L28*45)+(M28*60)</f>
        <v>634.5</v>
      </c>
    </row>
    <row r="29" spans="1:14" s="3" customFormat="1" ht="50.1" customHeight="1">
      <c r="A29" s="106"/>
      <c r="B29" s="26"/>
      <c r="C29" s="35" t="s">
        <v>52</v>
      </c>
      <c r="D29" s="38" t="s">
        <v>65</v>
      </c>
      <c r="E29" s="74" t="s">
        <v>150</v>
      </c>
      <c r="F29" s="37"/>
      <c r="G29" s="41" t="s">
        <v>66</v>
      </c>
      <c r="H29" s="41"/>
      <c r="I29" s="12"/>
      <c r="J29" s="12"/>
      <c r="K29" s="12"/>
      <c r="L29" s="12"/>
      <c r="M29" s="12"/>
      <c r="N29" s="13"/>
    </row>
    <row r="30" spans="1:14" s="3" customFormat="1" ht="78" customHeight="1">
      <c r="A30" s="89" t="s">
        <v>117</v>
      </c>
      <c r="B30" s="25" t="s">
        <v>8</v>
      </c>
      <c r="C30" s="24" t="s">
        <v>13</v>
      </c>
      <c r="D30" s="24" t="s">
        <v>32</v>
      </c>
      <c r="E30" s="75" t="s">
        <v>154</v>
      </c>
      <c r="F30" s="24" t="s">
        <v>141</v>
      </c>
      <c r="G30" s="24" t="s">
        <v>34</v>
      </c>
      <c r="H30" s="75" t="s">
        <v>179</v>
      </c>
      <c r="I30" s="14">
        <v>4.5999999999999996</v>
      </c>
      <c r="J30" s="14">
        <v>2</v>
      </c>
      <c r="K30" s="14">
        <v>1.7</v>
      </c>
      <c r="L30" s="14">
        <v>2.2999999999999998</v>
      </c>
      <c r="M30" s="14">
        <v>1</v>
      </c>
      <c r="N30" s="15">
        <f t="shared" ref="N30" si="11">(I30*70)+(J30*75)+(K30*25)+(L30*45)+(M30*60)</f>
        <v>678</v>
      </c>
    </row>
    <row r="31" spans="1:14" s="3" customFormat="1" ht="50.1" customHeight="1" thickBot="1">
      <c r="A31" s="90"/>
      <c r="B31" s="26"/>
      <c r="C31" s="37" t="s">
        <v>46</v>
      </c>
      <c r="D31" s="38" t="s">
        <v>67</v>
      </c>
      <c r="E31" s="78" t="s">
        <v>155</v>
      </c>
      <c r="F31" s="37" t="s">
        <v>33</v>
      </c>
      <c r="G31" s="41" t="s">
        <v>68</v>
      </c>
      <c r="H31" s="82"/>
      <c r="I31" s="12"/>
      <c r="J31" s="12"/>
      <c r="K31" s="12"/>
      <c r="L31" s="12"/>
      <c r="M31" s="12"/>
      <c r="N31" s="13"/>
    </row>
    <row r="32" spans="1:14" s="3" customFormat="1" ht="90" customHeight="1" thickTop="1">
      <c r="A32" s="89" t="s">
        <v>108</v>
      </c>
      <c r="B32" s="56" t="s">
        <v>9</v>
      </c>
      <c r="C32" s="91" t="s">
        <v>40</v>
      </c>
      <c r="D32" s="92"/>
      <c r="E32" s="92"/>
      <c r="F32" s="92"/>
      <c r="G32" s="93"/>
      <c r="H32" s="97" t="s">
        <v>124</v>
      </c>
      <c r="I32" s="10">
        <v>2</v>
      </c>
      <c r="J32" s="10">
        <v>2.2000000000000002</v>
      </c>
      <c r="K32" s="10">
        <v>0.8</v>
      </c>
      <c r="L32" s="10">
        <v>3</v>
      </c>
      <c r="M32" s="10">
        <v>0</v>
      </c>
      <c r="N32" s="11">
        <f t="shared" ref="N32" si="12">(I32*70)+(J32*75)+(K32*25)+(L32*45)+(M32*60)</f>
        <v>460</v>
      </c>
    </row>
    <row r="33" spans="1:14" s="3" customFormat="1" ht="50.1" customHeight="1" thickBot="1">
      <c r="A33" s="90"/>
      <c r="B33" s="57"/>
      <c r="C33" s="94" t="s">
        <v>73</v>
      </c>
      <c r="D33" s="95"/>
      <c r="E33" s="95"/>
      <c r="F33" s="95"/>
      <c r="G33" s="96"/>
      <c r="H33" s="84"/>
      <c r="I33" s="12"/>
      <c r="J33" s="12"/>
      <c r="K33" s="12"/>
      <c r="L33" s="12"/>
      <c r="M33" s="12"/>
      <c r="N33" s="13"/>
    </row>
    <row r="34" spans="1:14" s="3" customFormat="1" ht="90" customHeight="1" thickTop="1">
      <c r="A34" s="89" t="s">
        <v>118</v>
      </c>
      <c r="B34" s="25" t="s">
        <v>10</v>
      </c>
      <c r="C34" s="20" t="s">
        <v>97</v>
      </c>
      <c r="D34" s="72" t="s">
        <v>172</v>
      </c>
      <c r="E34" s="72" t="s">
        <v>170</v>
      </c>
      <c r="F34" s="20" t="s">
        <v>33</v>
      </c>
      <c r="G34" s="20" t="s">
        <v>43</v>
      </c>
      <c r="H34" s="75" t="s">
        <v>179</v>
      </c>
      <c r="I34" s="10">
        <v>5</v>
      </c>
      <c r="J34" s="10">
        <v>2.4</v>
      </c>
      <c r="K34" s="10">
        <v>1.2</v>
      </c>
      <c r="L34" s="10">
        <v>2.2999999999999998</v>
      </c>
      <c r="M34" s="10">
        <v>1</v>
      </c>
      <c r="N34" s="11">
        <f t="shared" ref="N34" si="13">(I34*70)+(J34*75)+(K34*25)+(L34*45)+(M34*60)</f>
        <v>723.5</v>
      </c>
    </row>
    <row r="35" spans="1:14" s="3" customFormat="1" ht="50.1" customHeight="1" thickBot="1">
      <c r="A35" s="90"/>
      <c r="B35" s="26"/>
      <c r="C35" s="38" t="s">
        <v>98</v>
      </c>
      <c r="D35" s="81" t="s">
        <v>173</v>
      </c>
      <c r="E35" s="76" t="s">
        <v>171</v>
      </c>
      <c r="F35" s="37"/>
      <c r="G35" s="38" t="s">
        <v>76</v>
      </c>
      <c r="H35" s="82"/>
      <c r="I35" s="12"/>
      <c r="J35" s="12"/>
      <c r="K35" s="12"/>
      <c r="L35" s="12"/>
      <c r="M35" s="12"/>
      <c r="N35" s="13"/>
    </row>
    <row r="36" spans="1:14" s="3" customFormat="1" ht="90" customHeight="1" thickTop="1">
      <c r="A36" s="107" t="s">
        <v>109</v>
      </c>
      <c r="B36" s="109" t="s">
        <v>11</v>
      </c>
      <c r="C36" s="29" t="s">
        <v>37</v>
      </c>
      <c r="D36" s="24" t="s">
        <v>38</v>
      </c>
      <c r="E36" s="72" t="s">
        <v>168</v>
      </c>
      <c r="F36" s="20" t="s">
        <v>33</v>
      </c>
      <c r="G36" s="24" t="s">
        <v>39</v>
      </c>
      <c r="H36" s="75" t="s">
        <v>179</v>
      </c>
      <c r="I36" s="14">
        <v>4.5</v>
      </c>
      <c r="J36" s="14">
        <v>1.4</v>
      </c>
      <c r="K36" s="14">
        <v>1.3</v>
      </c>
      <c r="L36" s="14">
        <v>2.4</v>
      </c>
      <c r="M36" s="14">
        <v>1</v>
      </c>
      <c r="N36" s="15">
        <f t="shared" ref="N36" si="14">(I36*70)+(J36*75)+(K36*25)+(L36*45)+(M36*60)</f>
        <v>620.5</v>
      </c>
    </row>
    <row r="37" spans="1:14" s="3" customFormat="1" ht="50.1" customHeight="1" thickBot="1">
      <c r="A37" s="127"/>
      <c r="B37" s="128"/>
      <c r="C37" s="42" t="s">
        <v>54</v>
      </c>
      <c r="D37" s="47" t="s">
        <v>71</v>
      </c>
      <c r="E37" s="76" t="s">
        <v>169</v>
      </c>
      <c r="F37" s="37"/>
      <c r="G37" s="48" t="s">
        <v>72</v>
      </c>
      <c r="H37" s="82"/>
      <c r="I37" s="16"/>
      <c r="J37" s="16"/>
      <c r="K37" s="16"/>
      <c r="L37" s="16"/>
      <c r="M37" s="16"/>
      <c r="N37" s="17"/>
    </row>
    <row r="38" spans="1:14" s="3" customFormat="1" ht="90" customHeight="1" thickTop="1">
      <c r="A38" s="111" t="s">
        <v>119</v>
      </c>
      <c r="B38" s="30" t="s">
        <v>7</v>
      </c>
      <c r="C38" s="20" t="s">
        <v>35</v>
      </c>
      <c r="D38" s="20" t="s">
        <v>125</v>
      </c>
      <c r="E38" s="20" t="s">
        <v>153</v>
      </c>
      <c r="F38" s="20" t="s">
        <v>33</v>
      </c>
      <c r="G38" s="20" t="s">
        <v>36</v>
      </c>
      <c r="H38" s="20" t="s">
        <v>138</v>
      </c>
      <c r="I38" s="18">
        <v>4.7</v>
      </c>
      <c r="J38" s="18">
        <v>2</v>
      </c>
      <c r="K38" s="18">
        <v>1.8</v>
      </c>
      <c r="L38" s="18">
        <v>2.5</v>
      </c>
      <c r="M38" s="18">
        <v>0</v>
      </c>
      <c r="N38" s="19">
        <f t="shared" ref="N38" si="15">(I38*70)+(J38*75)+(K38*25)+(L38*45)+(M38*60)</f>
        <v>636.5</v>
      </c>
    </row>
    <row r="39" spans="1:14" s="3" customFormat="1" ht="50.1" customHeight="1">
      <c r="A39" s="90"/>
      <c r="B39" s="26"/>
      <c r="C39" s="38" t="s">
        <v>53</v>
      </c>
      <c r="D39" s="38" t="s">
        <v>126</v>
      </c>
      <c r="E39" s="38" t="s">
        <v>69</v>
      </c>
      <c r="F39" s="37"/>
      <c r="G39" s="23" t="s">
        <v>70</v>
      </c>
      <c r="H39" s="52"/>
      <c r="I39" s="12"/>
      <c r="J39" s="12"/>
      <c r="K39" s="12"/>
      <c r="L39" s="12"/>
      <c r="M39" s="12"/>
      <c r="N39" s="13"/>
    </row>
    <row r="40" spans="1:14" s="3" customFormat="1" ht="92.1" customHeight="1">
      <c r="A40" s="89" t="s">
        <v>120</v>
      </c>
      <c r="B40" s="25" t="s">
        <v>8</v>
      </c>
      <c r="C40" s="20" t="s">
        <v>96</v>
      </c>
      <c r="D40" s="20" t="s">
        <v>41</v>
      </c>
      <c r="E40" s="72" t="s">
        <v>135</v>
      </c>
      <c r="F40" s="20" t="s">
        <v>142</v>
      </c>
      <c r="G40" s="20" t="s">
        <v>42</v>
      </c>
      <c r="H40" s="75" t="s">
        <v>179</v>
      </c>
      <c r="I40" s="10">
        <v>4.5999999999999996</v>
      </c>
      <c r="J40" s="10">
        <v>2.5</v>
      </c>
      <c r="K40" s="10">
        <v>1.3</v>
      </c>
      <c r="L40" s="10">
        <v>2.7</v>
      </c>
      <c r="M40" s="10">
        <v>1</v>
      </c>
      <c r="N40" s="11">
        <f t="shared" ref="N40" si="16">(I40*70)+(J40*75)+(K40*25)+(L40*45)+(M40*60)</f>
        <v>723.5</v>
      </c>
    </row>
    <row r="41" spans="1:14" s="3" customFormat="1" ht="50.1" customHeight="1" thickBot="1">
      <c r="A41" s="90"/>
      <c r="B41" s="26"/>
      <c r="C41" s="37" t="s">
        <v>99</v>
      </c>
      <c r="D41" s="38" t="s">
        <v>74</v>
      </c>
      <c r="E41" s="76" t="s">
        <v>136</v>
      </c>
      <c r="F41" s="37" t="s">
        <v>33</v>
      </c>
      <c r="G41" s="38" t="s">
        <v>75</v>
      </c>
      <c r="H41" s="82"/>
      <c r="I41" s="12"/>
      <c r="J41" s="12"/>
      <c r="K41" s="12"/>
      <c r="L41" s="12"/>
      <c r="M41" s="12"/>
      <c r="N41" s="13"/>
    </row>
    <row r="42" spans="1:14" s="8" customFormat="1" ht="89.1" customHeight="1" thickTop="1">
      <c r="A42" s="107" t="s">
        <v>110</v>
      </c>
      <c r="B42" s="56" t="s">
        <v>9</v>
      </c>
      <c r="C42" s="112" t="s">
        <v>80</v>
      </c>
      <c r="D42" s="148"/>
      <c r="E42" s="148"/>
      <c r="F42" s="148"/>
      <c r="G42" s="149"/>
      <c r="H42" s="83" t="s">
        <v>124</v>
      </c>
      <c r="I42" s="14">
        <v>4.8</v>
      </c>
      <c r="J42" s="14">
        <v>2</v>
      </c>
      <c r="K42" s="14">
        <v>1</v>
      </c>
      <c r="L42" s="14">
        <v>3</v>
      </c>
      <c r="M42" s="14">
        <v>0</v>
      </c>
      <c r="N42" s="15">
        <f t="shared" ref="N42" si="17">(I42*70)+(J42*75)+(K42*25)+(L42*45)+(M42*60)</f>
        <v>646</v>
      </c>
    </row>
    <row r="43" spans="1:14" s="9" customFormat="1" ht="50.1" customHeight="1">
      <c r="A43" s="90"/>
      <c r="B43" s="57"/>
      <c r="C43" s="85" t="s">
        <v>100</v>
      </c>
      <c r="D43" s="86"/>
      <c r="E43" s="86"/>
      <c r="F43" s="86"/>
      <c r="G43" s="87"/>
      <c r="H43" s="88"/>
      <c r="I43" s="33"/>
      <c r="J43" s="33"/>
      <c r="K43" s="33"/>
      <c r="L43" s="33"/>
      <c r="M43" s="33"/>
      <c r="N43" s="34"/>
    </row>
    <row r="44" spans="1:14" s="8" customFormat="1" ht="89.1" customHeight="1">
      <c r="A44" s="89" t="s">
        <v>79</v>
      </c>
      <c r="B44" s="103" t="s">
        <v>10</v>
      </c>
      <c r="C44" s="72" t="s">
        <v>133</v>
      </c>
      <c r="D44" s="20" t="s">
        <v>156</v>
      </c>
      <c r="E44" s="72" t="s">
        <v>175</v>
      </c>
      <c r="F44" s="20" t="s">
        <v>33</v>
      </c>
      <c r="G44" s="20" t="s">
        <v>44</v>
      </c>
      <c r="H44" s="75" t="s">
        <v>179</v>
      </c>
      <c r="I44" s="31">
        <v>5.3</v>
      </c>
      <c r="J44" s="31">
        <v>1.3</v>
      </c>
      <c r="K44" s="31">
        <v>1</v>
      </c>
      <c r="L44" s="31">
        <v>2.5</v>
      </c>
      <c r="M44" s="31">
        <v>1</v>
      </c>
      <c r="N44" s="32">
        <v>697.5</v>
      </c>
    </row>
    <row r="45" spans="1:14" s="9" customFormat="1" ht="49.5" customHeight="1" thickBot="1">
      <c r="A45" s="90"/>
      <c r="B45" s="104"/>
      <c r="C45" s="76" t="s">
        <v>134</v>
      </c>
      <c r="D45" s="40" t="s">
        <v>101</v>
      </c>
      <c r="E45" s="76" t="s">
        <v>176</v>
      </c>
      <c r="F45" s="37"/>
      <c r="G45" s="22" t="s">
        <v>77</v>
      </c>
      <c r="H45" s="82"/>
      <c r="I45" s="33"/>
      <c r="J45" s="33"/>
      <c r="K45" s="33"/>
      <c r="L45" s="33"/>
      <c r="M45" s="33"/>
      <c r="N45" s="34"/>
    </row>
    <row r="46" spans="1:14" s="3" customFormat="1" ht="84" customHeight="1" thickTop="1">
      <c r="A46" s="111" t="s">
        <v>121</v>
      </c>
      <c r="B46" s="146" t="s">
        <v>122</v>
      </c>
      <c r="C46" s="63" t="s">
        <v>13</v>
      </c>
      <c r="D46" s="63" t="s">
        <v>14</v>
      </c>
      <c r="E46" s="70" t="s">
        <v>143</v>
      </c>
      <c r="F46" s="20" t="s">
        <v>33</v>
      </c>
      <c r="G46" s="70" t="s">
        <v>145</v>
      </c>
      <c r="H46" s="69" t="s">
        <v>137</v>
      </c>
      <c r="I46" s="18">
        <v>4.5</v>
      </c>
      <c r="J46" s="18">
        <v>2</v>
      </c>
      <c r="K46" s="18">
        <v>1.7</v>
      </c>
      <c r="L46" s="18">
        <v>2.8</v>
      </c>
      <c r="M46" s="18">
        <v>0</v>
      </c>
      <c r="N46" s="19">
        <f t="shared" ref="N46" si="18">(I46*70)+(J46*75)+(K46*25)+(L46*45)+(M46*60)</f>
        <v>633.5</v>
      </c>
    </row>
    <row r="47" spans="1:14" s="3" customFormat="1" ht="50.1" customHeight="1" thickBot="1">
      <c r="A47" s="145"/>
      <c r="B47" s="147"/>
      <c r="C47" s="64" t="s">
        <v>46</v>
      </c>
      <c r="D47" s="64" t="s">
        <v>87</v>
      </c>
      <c r="E47" s="71" t="s">
        <v>144</v>
      </c>
      <c r="F47" s="37"/>
      <c r="G47" s="71" t="s">
        <v>146</v>
      </c>
      <c r="H47" s="65"/>
      <c r="I47" s="66"/>
      <c r="J47" s="66"/>
      <c r="K47" s="66"/>
      <c r="L47" s="66"/>
      <c r="M47" s="66"/>
      <c r="N47" s="67"/>
    </row>
    <row r="48" spans="1:14" ht="69.75">
      <c r="A48" s="140"/>
      <c r="B48" s="142"/>
      <c r="C48" s="139" t="s">
        <v>12</v>
      </c>
      <c r="D48" s="139"/>
      <c r="E48" s="139"/>
      <c r="F48" s="139"/>
      <c r="G48" s="139"/>
      <c r="H48" s="68"/>
      <c r="I48" s="138" t="s">
        <v>90</v>
      </c>
      <c r="J48" s="138"/>
      <c r="K48" s="138"/>
      <c r="L48" s="138"/>
      <c r="M48" s="138"/>
      <c r="N48" s="138"/>
    </row>
    <row r="49" spans="1:14" ht="12.6" hidden="1" customHeight="1" thickBot="1">
      <c r="A49" s="141"/>
      <c r="B49" s="143"/>
      <c r="C49" s="144"/>
      <c r="D49" s="144"/>
      <c r="E49" s="144"/>
      <c r="F49" s="144"/>
      <c r="G49" s="144"/>
      <c r="H49" s="58"/>
      <c r="I49" s="49"/>
      <c r="J49" s="50"/>
      <c r="K49" s="50"/>
      <c r="L49" s="50"/>
      <c r="M49" s="50"/>
      <c r="N49" s="50"/>
    </row>
    <row r="50" spans="1:14" ht="31.5" customHeight="1"/>
  </sheetData>
  <mergeCells count="60">
    <mergeCell ref="I48:N48"/>
    <mergeCell ref="C48:G48"/>
    <mergeCell ref="A48:A49"/>
    <mergeCell ref="B48:B49"/>
    <mergeCell ref="A34:A35"/>
    <mergeCell ref="C49:G49"/>
    <mergeCell ref="A38:A39"/>
    <mergeCell ref="B36:B37"/>
    <mergeCell ref="A36:A37"/>
    <mergeCell ref="A40:A41"/>
    <mergeCell ref="A46:A47"/>
    <mergeCell ref="B46:B47"/>
    <mergeCell ref="A42:A43"/>
    <mergeCell ref="C42:G42"/>
    <mergeCell ref="N5:N7"/>
    <mergeCell ref="M5:M7"/>
    <mergeCell ref="I5:I7"/>
    <mergeCell ref="J5:J7"/>
    <mergeCell ref="K5:K7"/>
    <mergeCell ref="L5:L7"/>
    <mergeCell ref="F5:F7"/>
    <mergeCell ref="G5:G7"/>
    <mergeCell ref="C5:C7"/>
    <mergeCell ref="D5:D7"/>
    <mergeCell ref="E5:E7"/>
    <mergeCell ref="A5:A7"/>
    <mergeCell ref="B5:B7"/>
    <mergeCell ref="B14:B15"/>
    <mergeCell ref="A18:A19"/>
    <mergeCell ref="B10:B11"/>
    <mergeCell ref="A16:A17"/>
    <mergeCell ref="B16:B17"/>
    <mergeCell ref="A14:A15"/>
    <mergeCell ref="A12:A13"/>
    <mergeCell ref="B12:B13"/>
    <mergeCell ref="A2:H4"/>
    <mergeCell ref="H5:H7"/>
    <mergeCell ref="A44:A45"/>
    <mergeCell ref="B44:B45"/>
    <mergeCell ref="B8:B9"/>
    <mergeCell ref="A8:A9"/>
    <mergeCell ref="A26:A27"/>
    <mergeCell ref="B26:B27"/>
    <mergeCell ref="A28:A29"/>
    <mergeCell ref="C22:G22"/>
    <mergeCell ref="C23:G23"/>
    <mergeCell ref="C12:G12"/>
    <mergeCell ref="C13:G13"/>
    <mergeCell ref="H12:H13"/>
    <mergeCell ref="A22:A23"/>
    <mergeCell ref="A10:A11"/>
    <mergeCell ref="H22:H23"/>
    <mergeCell ref="C43:G43"/>
    <mergeCell ref="H42:H43"/>
    <mergeCell ref="A32:A33"/>
    <mergeCell ref="C32:G32"/>
    <mergeCell ref="C33:G33"/>
    <mergeCell ref="H32:H33"/>
    <mergeCell ref="A30:A31"/>
    <mergeCell ref="A24:A25"/>
  </mergeCells>
  <phoneticPr fontId="1" type="noConversion"/>
  <pageMargins left="0.11811023622047245" right="0.11811023622047245" top="0.39370078740157483" bottom="0.35433070866141736" header="0.11811023622047245" footer="0.27559055118110237"/>
  <pageSetup paperSize="9" scale="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h204s22呂欣潔</cp:lastModifiedBy>
  <cp:lastPrinted>2020-10-06T08:03:01Z</cp:lastPrinted>
  <dcterms:created xsi:type="dcterms:W3CDTF">2015-02-06T01:53:37Z</dcterms:created>
  <dcterms:modified xsi:type="dcterms:W3CDTF">2020-10-29T01:36:33Z</dcterms:modified>
</cp:coreProperties>
</file>